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AGURGALEB\Desktop\Kvarner\Natjecaj_Mjera_1\"/>
    </mc:Choice>
  </mc:AlternateContent>
  <xr:revisionPtr revIDLastSave="0" documentId="13_ncr:1_{1E08A06F-24D1-457B-9E91-6B5EC4748755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Proračun projekta" sheetId="1" r:id="rId1"/>
    <sheet name="RM" sheetId="2" r:id="rId2"/>
  </sheets>
  <definedNames>
    <definedName name="izberi">'Proračun projekta'!#REF!</definedName>
    <definedName name="_xlnm.Print_Area" localSheetId="0">'Proračun projekta'!$A$1:$X$49</definedName>
    <definedName name="strosek">'Proračun projekta'!#REF!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Av7u8LuUE6IMb+9+LslyrCcjWrbafxTkY0r6XPl+22I="/>
    </ext>
  </extLst>
</workbook>
</file>

<file path=xl/calcChain.xml><?xml version="1.0" encoding="utf-8"?>
<calcChain xmlns="http://schemas.openxmlformats.org/spreadsheetml/2006/main">
  <c r="P41" i="1" l="1"/>
  <c r="P40" i="1"/>
  <c r="O24" i="1"/>
  <c r="N24" i="1"/>
  <c r="O23" i="1"/>
  <c r="N23" i="1"/>
  <c r="O22" i="1"/>
  <c r="N22" i="1"/>
  <c r="O21" i="1"/>
  <c r="N21" i="1"/>
  <c r="O20" i="1"/>
  <c r="N20" i="1"/>
  <c r="P20" i="1" s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P12" i="1" l="1"/>
  <c r="R12" i="1" s="1"/>
  <c r="T12" i="1" s="1"/>
  <c r="U12" i="1" s="1"/>
  <c r="P18" i="1"/>
  <c r="R18" i="1" s="1"/>
  <c r="T18" i="1" s="1"/>
  <c r="P22" i="1"/>
  <c r="R22" i="1" s="1"/>
  <c r="T22" i="1" s="1"/>
  <c r="U22" i="1" s="1"/>
  <c r="P14" i="1"/>
  <c r="R14" i="1" s="1"/>
  <c r="T14" i="1" s="1"/>
  <c r="U14" i="1" s="1"/>
  <c r="P24" i="1"/>
  <c r="R24" i="1" s="1"/>
  <c r="T24" i="1" s="1"/>
  <c r="U24" i="1" s="1"/>
  <c r="P13" i="1"/>
  <c r="R13" i="1" s="1"/>
  <c r="T13" i="1" s="1"/>
  <c r="U13" i="1" s="1"/>
  <c r="P23" i="1"/>
  <c r="R23" i="1" s="1"/>
  <c r="T23" i="1" s="1"/>
  <c r="P19" i="1"/>
  <c r="R19" i="1" s="1"/>
  <c r="T19" i="1" s="1"/>
  <c r="U19" i="1" s="1"/>
  <c r="P17" i="1"/>
  <c r="R17" i="1" s="1"/>
  <c r="T17" i="1" s="1"/>
  <c r="U17" i="1" s="1"/>
  <c r="P10" i="1"/>
  <c r="R10" i="1" s="1"/>
  <c r="P15" i="1"/>
  <c r="R15" i="1" s="1"/>
  <c r="T15" i="1" s="1"/>
  <c r="U15" i="1" s="1"/>
  <c r="P11" i="1"/>
  <c r="R11" i="1" s="1"/>
  <c r="T11" i="1" s="1"/>
  <c r="U11" i="1" s="1"/>
  <c r="P21" i="1"/>
  <c r="R21" i="1" s="1"/>
  <c r="T21" i="1" s="1"/>
  <c r="O25" i="1"/>
  <c r="P16" i="1"/>
  <c r="R16" i="1" s="1"/>
  <c r="T16" i="1" s="1"/>
  <c r="U16" i="1" s="1"/>
  <c r="N25" i="1"/>
  <c r="R20" i="1"/>
  <c r="T20" i="1" s="1"/>
  <c r="U20" i="1" s="1"/>
  <c r="P30" i="1" l="1"/>
  <c r="P32" i="1" s="1"/>
  <c r="U18" i="1"/>
  <c r="P25" i="1"/>
  <c r="U21" i="1"/>
  <c r="T10" i="1"/>
  <c r="R25" i="1"/>
  <c r="U23" i="1"/>
  <c r="T25" i="1" l="1"/>
  <c r="P28" i="1" s="1"/>
  <c r="U10" i="1"/>
  <c r="U25" i="1" s="1"/>
  <c r="P29" i="1" l="1"/>
  <c r="P33" i="1"/>
  <c r="P35" i="1"/>
  <c r="P34" i="1" l="1"/>
</calcChain>
</file>

<file path=xl/sharedStrings.xml><?xml version="1.0" encoding="utf-8"?>
<sst xmlns="http://schemas.openxmlformats.org/spreadsheetml/2006/main" count="122" uniqueCount="78">
  <si>
    <t xml:space="preserve">Naziv projekta: </t>
  </si>
  <si>
    <t xml:space="preserve">Nositelj projekta: </t>
  </si>
  <si>
    <t>Nositelj aktivnosti</t>
  </si>
  <si>
    <t>Naziv i kratki opis troška</t>
  </si>
  <si>
    <t xml:space="preserve"> Iznos PDV-a</t>
  </si>
  <si>
    <t>Ukupni iznos bez PDV-a</t>
  </si>
  <si>
    <t>Ukupni iznos s uključenim PDV-om</t>
  </si>
  <si>
    <t xml:space="preserve">Prihvatljivi troškovi </t>
  </si>
  <si>
    <t>Iznos sufinanciranja iz javnog izvora</t>
  </si>
  <si>
    <t>Vlastita sredstva</t>
  </si>
  <si>
    <t>Primjedbe/ Napomene</t>
  </si>
  <si>
    <t>komad</t>
  </si>
  <si>
    <t>IZRAVNI TROŠKOVI</t>
  </si>
  <si>
    <t>satnica</t>
  </si>
  <si>
    <t>OPĆI TROŠKOVI</t>
  </si>
  <si>
    <t>1.</t>
  </si>
  <si>
    <t>2.</t>
  </si>
  <si>
    <t>3.</t>
  </si>
  <si>
    <t>4.</t>
  </si>
  <si>
    <t>5.</t>
  </si>
  <si>
    <t>Ukupno opći troškovi - sufinancirani iz javne potpore</t>
  </si>
  <si>
    <t>6.</t>
  </si>
  <si>
    <t>7.</t>
  </si>
  <si>
    <t>Neodobreni opći troškovi</t>
  </si>
  <si>
    <t>8.</t>
  </si>
  <si>
    <t>IZRAČUN POTPORE</t>
  </si>
  <si>
    <t>11.</t>
  </si>
  <si>
    <t>12.</t>
  </si>
  <si>
    <t>EU sredstva (65%)</t>
  </si>
  <si>
    <t>RH sredstva (35%)</t>
  </si>
  <si>
    <t>REKAPITULACIJA TROŠKOVA</t>
  </si>
  <si>
    <t>Datum</t>
  </si>
  <si>
    <t>M.P.</t>
  </si>
  <si>
    <t>Stope sufinanciranja</t>
  </si>
  <si>
    <t>Prihvatljivi troškovi</t>
  </si>
  <si>
    <t>NE</t>
  </si>
  <si>
    <t>DA</t>
  </si>
  <si>
    <t>Izravni troškovi</t>
  </si>
  <si>
    <t>Vrsta troškova</t>
  </si>
  <si>
    <t xml:space="preserve">Nositelj projekta </t>
  </si>
  <si>
    <t>Ime i prezime odgovorne/ovlaštene osobe nositelja projekta - tiskano</t>
  </si>
  <si>
    <t>Pečat i potpis odgovorne/ovlaštene osobe nositelja projekta</t>
  </si>
  <si>
    <t>Prihvatljive aktivnosti</t>
  </si>
  <si>
    <r>
      <t xml:space="preserve">Prihvatljivi iznos općih troškova. </t>
    </r>
    <r>
      <rPr>
        <sz val="12"/>
        <color rgb="FF000000"/>
        <rFont val="Arial Narrow"/>
        <family val="2"/>
      </rPr>
      <t>(NAPOMENA: 12% od vrijednosti ukupno prihvatljivih troškova projekta bez općih troškova (redak 3.)</t>
    </r>
  </si>
  <si>
    <t>9.</t>
  </si>
  <si>
    <t>10.</t>
  </si>
  <si>
    <t>Najviša vrijednost potpore po projektu</t>
  </si>
  <si>
    <t>Izravni troškovi i opći troškovi</t>
  </si>
  <si>
    <t>Ukupno:</t>
  </si>
  <si>
    <t>Ukupno prihvatljivi izravni troškovi - sufinancirani iz javnog izvora</t>
  </si>
  <si>
    <t>Ukupan iznos prihvatljivih troškova projekta (izravni + opći troškovi nakon primjene stope od 12%)</t>
  </si>
  <si>
    <t>Ukupni troškovi projekta (Izravni troškovi, opći troškovi prije primjene stope od 12%, neprihvatljivi troškovi)</t>
  </si>
  <si>
    <r>
      <t xml:space="preserve">Prihvatljivi opći troškovi. </t>
    </r>
    <r>
      <rPr>
        <sz val="12"/>
        <color rgb="FF000000"/>
        <rFont val="Arial Narrow"/>
        <family val="2"/>
      </rPr>
      <t xml:space="preserve">Iznos ne smije biti veći od iznosa iz retka 2. U slučaju da je ukupni iznos općih troškova iz retka 3. jednak ili veći iznosu iz retka 2. upisati iznos iz retka 2. U slučaju da je iznos iz retka 3. manji od iznosa iz retka 2. upisati iznos iz retka 3. </t>
    </r>
  </si>
  <si>
    <t>Naziv ponuditelja/ dobavljača/pružatelja usluge</t>
  </si>
  <si>
    <t>Broj ponude/ predračuna/ računa/ ugovora i dr.</t>
  </si>
  <si>
    <t>Jedinična cijena bez PDV-a/ 
Bruto iznos Ugovora o djelu/Autorskog ugovora</t>
  </si>
  <si>
    <t>Ukupan iznos neprihvatljivih troškova (neprihvatljivi troškovi + neodobreni dio općih troškova nakon primjene stope od 12%)</t>
  </si>
  <si>
    <r>
      <t xml:space="preserve">Oznaka troška iz liste prihvatljivih troškova
</t>
    </r>
    <r>
      <rPr>
        <i/>
        <u/>
        <sz val="12"/>
        <color theme="1"/>
        <rFont val="Arial Narrow"/>
        <family val="2"/>
      </rPr>
      <t>(upisati primjenjivu oznaku troška iz Priloga II. FLAG-natječaja)</t>
    </r>
  </si>
  <si>
    <r>
      <t>PRIHVATLJIV TROŠAK (</t>
    </r>
    <r>
      <rPr>
        <b/>
        <u/>
        <sz val="12"/>
        <color theme="1"/>
        <rFont val="Arial Narrow"/>
        <family val="2"/>
      </rPr>
      <t>odabrati iz padajućeg izbornika</t>
    </r>
    <r>
      <rPr>
        <b/>
        <sz val="12"/>
        <color theme="1"/>
        <rFont val="Arial Narrow"/>
        <family val="2"/>
      </rPr>
      <t xml:space="preserve">
1=DA; 0=NE)</t>
    </r>
  </si>
  <si>
    <t>Količina</t>
  </si>
  <si>
    <r>
      <t xml:space="preserve">% PDV-a 
</t>
    </r>
    <r>
      <rPr>
        <i/>
        <u/>
        <sz val="12"/>
        <color theme="1"/>
        <rFont val="Arial Narrow"/>
        <family val="2"/>
      </rPr>
      <t>(upisati primjenjivu stopu PDV-a, ukoliko PDV nije prihvatljiv trošak upisati 0%)</t>
    </r>
  </si>
  <si>
    <r>
      <t xml:space="preserve">Vrsta troška 
</t>
    </r>
    <r>
      <rPr>
        <i/>
        <sz val="12"/>
        <color theme="1"/>
        <rFont val="Arial Narrow"/>
        <family val="2"/>
      </rPr>
      <t>(</t>
    </r>
    <r>
      <rPr>
        <i/>
        <u/>
        <sz val="12"/>
        <color theme="1"/>
        <rFont val="Arial Narrow"/>
        <family val="2"/>
      </rPr>
      <t>odabrati iz padajućeg izbornika radi li se o izravnom ili općem trošku</t>
    </r>
    <r>
      <rPr>
        <i/>
        <sz val="12"/>
        <color theme="1"/>
        <rFont val="Arial Narrow"/>
        <family val="2"/>
      </rPr>
      <t>)</t>
    </r>
  </si>
  <si>
    <r>
      <t xml:space="preserve">Prihvatljiva aktivnost u okviru koje nastaje trošak
</t>
    </r>
    <r>
      <rPr>
        <i/>
        <sz val="12"/>
        <color theme="1"/>
        <rFont val="Arial Narrow"/>
        <family val="2"/>
      </rPr>
      <t>(</t>
    </r>
    <r>
      <rPr>
        <i/>
        <u/>
        <sz val="12"/>
        <color theme="1"/>
        <rFont val="Arial Narrow"/>
        <family val="2"/>
      </rPr>
      <t>odabrati primjenjivu aktivnost iz padajućeg izbornika</t>
    </r>
    <r>
      <rPr>
        <i/>
        <sz val="12"/>
        <color theme="1"/>
        <rFont val="Arial Narrow"/>
        <family val="2"/>
      </rPr>
      <t>)</t>
    </r>
  </si>
  <si>
    <r>
      <t xml:space="preserve">Jedinica mjere 
</t>
    </r>
    <r>
      <rPr>
        <i/>
        <u/>
        <sz val="12"/>
        <color theme="1"/>
        <rFont val="Arial Narrow"/>
        <family val="2"/>
      </rPr>
      <t>(npr. satnica, komadi i dr.)</t>
    </r>
  </si>
  <si>
    <r>
      <t>Intenzitet javne potpore</t>
    </r>
    <r>
      <rPr>
        <i/>
        <sz val="12"/>
        <color theme="1"/>
        <rFont val="Arial Narrow"/>
        <family val="2"/>
      </rPr>
      <t xml:space="preserve"> </t>
    </r>
    <r>
      <rPr>
        <i/>
        <u/>
        <sz val="12"/>
        <color theme="1"/>
        <rFont val="Arial Narrow"/>
        <family val="2"/>
      </rPr>
      <t>(Napomena: upisati primjenjivi intenzitet za svaki trošak, odabrati 0% za neprihvatljive troškove)</t>
    </r>
  </si>
  <si>
    <t>1.B Lista troškova</t>
  </si>
  <si>
    <t>FLAG-natječaj za dodjelu potpore projektima u okviru 
mjere 1. Ulaganje u jačanje konkurentnosti mikro, malih i srednjih poduzeća u sektoru ribarstva i akvakulture</t>
  </si>
  <si>
    <r>
      <t xml:space="preserve">Plovilo na koje se trošak odnosi
</t>
    </r>
    <r>
      <rPr>
        <i/>
        <u/>
        <sz val="12"/>
        <color theme="1"/>
        <rFont val="Arial Narrow"/>
        <family val="2"/>
      </rPr>
      <t>(ukoliko trošak nastaje u okviru prihvatljive aktivnosti 5. i/ili 6.i/ili 7. i/ili 8. upisati plovilo na koje se trošak odnosi nastavno napisanome u obrascu 1.A. u okviru pitanja 2.4.
npr. RIBARSKO PLOVILO 1)</t>
    </r>
  </si>
  <si>
    <t>1. Građenje i/ili rekonstrukcija i/ili opremanje objekata za preradu i/ili skladištenje i/ili prodaju proizvoda ribarstva i akvakulture</t>
  </si>
  <si>
    <t>2. Nabava i/ili opremanje mobilnih i/ili montažnih objekata za prodaju proizvoda ribarstva i akvakulture</t>
  </si>
  <si>
    <t>3. Nabava i/ili opremanje specijaliziranih vozila za prodaju proizvoda ribarstva i akvakulture - mobilne ribarnice</t>
  </si>
  <si>
    <t>4. Razvoj softverskih rješenja za prodaju proizvoda ribarstva i akvakulture</t>
  </si>
  <si>
    <t>5. Diversifikacija i novi oblici prihoda u ribolovu</t>
  </si>
  <si>
    <t>6. Zaštita zdravlja i sigurnost na ribarskim plovilima</t>
  </si>
  <si>
    <t>8. Dodana vrijednost i kvaliteta proizvoda ribarstva</t>
  </si>
  <si>
    <t>9. Promotivne aktivnosti</t>
  </si>
  <si>
    <t>7. Energetska učinkovitost ribarskih plovila i ublažavanje klimatskih promjena</t>
  </si>
  <si>
    <r>
      <t xml:space="preserve">Traženi iznos potpore: </t>
    </r>
    <r>
      <rPr>
        <sz val="12"/>
        <rFont val="Arial Narrow"/>
        <family val="2"/>
      </rPr>
      <t>U slučaju da ukupni iznos prihvatljivih troškova iz retka 6. jednak ili veći od najvišeg iznosa javne potpore propisanog FLAG-natječajem (redak 9.) upisati najviši iznos potpore po projektu, tj. 20.000,00 EUR. U slučaju da ukupan iznos javne potpore iz retka 6. ne prelazi najviši iznos potpore propisan FLAG-natječajem - upisati iznos iz retka 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</si>
</sst>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#,##0.00\ _k_n"/>
  </numFmts>
  <fonts count="29" x14ac:knownFonts="1">
    <font>
      <sz val="10"/>
      <color rgb="FF000000"/>
      <name val="Calibri"/>
      <scheme val="minor"/>
    </font>
    <font>
      <b/>
      <sz val="12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Calibri Light"/>
      <family val="2"/>
    </font>
    <font>
      <sz val="10"/>
      <color rgb="FF000000"/>
      <name val="Arial Narrow"/>
      <family val="2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color rgb="FFC00000"/>
      <name val="Calibri Light"/>
      <family val="2"/>
    </font>
    <font>
      <b/>
      <sz val="10"/>
      <color rgb="FFFF0000"/>
      <name val="Calibri Light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sz val="10"/>
      <name val="Arial Narrow"/>
      <family val="2"/>
    </font>
    <font>
      <u/>
      <sz val="10"/>
      <color theme="10"/>
      <name val="Arial Narrow"/>
      <family val="2"/>
    </font>
    <font>
      <b/>
      <sz val="12"/>
      <name val="Arial Narrow"/>
      <family val="2"/>
    </font>
    <font>
      <b/>
      <sz val="11"/>
      <color theme="1"/>
      <name val="Arial Narrow"/>
      <family val="2"/>
    </font>
    <font>
      <b/>
      <sz val="16"/>
      <color rgb="FF000000"/>
      <name val="Calibri Light"/>
      <family val="2"/>
    </font>
    <font>
      <b/>
      <sz val="14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rgb="FF000000"/>
      <name val="Calibri Light"/>
      <family val="2"/>
    </font>
    <font>
      <sz val="11"/>
      <color rgb="FF000000"/>
      <name val="Calibri Light"/>
      <family val="2"/>
    </font>
    <font>
      <i/>
      <u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sz val="8"/>
      <name val="Calibri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6DDE8"/>
        <bgColor rgb="FFB6DDE8"/>
      </patternFill>
    </fill>
    <fill>
      <patternFill patternType="solid">
        <fgColor theme="5"/>
        <bgColor theme="5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9" tint="0.79998168889431442"/>
        <bgColor rgb="FFFABF8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rgb="FFD6E3BC"/>
      </patternFill>
    </fill>
    <fill>
      <patternFill patternType="solid">
        <fgColor theme="4" tint="0.59999389629810485"/>
        <bgColor rgb="FFD8D8D8"/>
      </patternFill>
    </fill>
    <fill>
      <patternFill patternType="solid">
        <fgColor theme="4" tint="0.59999389629810485"/>
        <bgColor rgb="FFEAF1DD"/>
      </patternFill>
    </fill>
    <fill>
      <patternFill patternType="solid">
        <fgColor theme="4" tint="0.79998168889431442"/>
        <bgColor rgb="FFD8D8D8"/>
      </patternFill>
    </fill>
    <fill>
      <patternFill patternType="solid">
        <fgColor theme="4" tint="0.79998168889431442"/>
        <bgColor rgb="FFB8CCE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4" tint="0.59999389629810485"/>
        <bgColor rgb="FFBFBFBF"/>
      </patternFill>
    </fill>
    <fill>
      <patternFill patternType="solid">
        <fgColor theme="4" tint="0.79998168889431442"/>
        <bgColor rgb="FFBFBFBF"/>
      </patternFill>
    </fill>
    <fill>
      <patternFill patternType="solid">
        <fgColor theme="0"/>
        <bgColor rgb="FFB8CCE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9" fillId="0" borderId="0" xfId="0" applyFont="1"/>
    <xf numFmtId="0" fontId="7" fillId="0" borderId="0" xfId="0" applyFont="1"/>
    <xf numFmtId="0" fontId="9" fillId="0" borderId="0" xfId="0" applyFont="1" applyAlignment="1">
      <alignment wrapText="1"/>
    </xf>
    <xf numFmtId="0" fontId="10" fillId="4" borderId="5" xfId="0" applyFont="1" applyFill="1" applyBorder="1"/>
    <xf numFmtId="9" fontId="10" fillId="4" borderId="5" xfId="0" applyNumberFormat="1" applyFont="1" applyFill="1" applyBorder="1"/>
    <xf numFmtId="0" fontId="11" fillId="4" borderId="5" xfId="0" applyFont="1" applyFill="1" applyBorder="1"/>
    <xf numFmtId="0" fontId="10" fillId="5" borderId="5" xfId="0" applyFont="1" applyFill="1" applyBorder="1"/>
    <xf numFmtId="1" fontId="9" fillId="5" borderId="5" xfId="0" applyNumberFormat="1" applyFont="1" applyFill="1" applyBorder="1"/>
    <xf numFmtId="0" fontId="9" fillId="5" borderId="5" xfId="0" applyFont="1" applyFill="1" applyBorder="1" applyAlignment="1">
      <alignment wrapText="1"/>
    </xf>
    <xf numFmtId="0" fontId="12" fillId="0" borderId="0" xfId="0" applyFont="1"/>
    <xf numFmtId="0" fontId="10" fillId="6" borderId="5" xfId="0" applyFont="1" applyFill="1" applyBorder="1"/>
    <xf numFmtId="0" fontId="10" fillId="7" borderId="5" xfId="0" applyFont="1" applyFill="1" applyBorder="1"/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9" fontId="5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14" fillId="0" borderId="11" xfId="0" applyNumberFormat="1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right" vertical="center" wrapText="1"/>
    </xf>
    <xf numFmtId="165" fontId="1" fillId="0" borderId="2" xfId="0" applyNumberFormat="1" applyFont="1" applyBorder="1" applyAlignment="1">
      <alignment horizontal="right" vertical="center" wrapText="1"/>
    </xf>
    <xf numFmtId="49" fontId="5" fillId="0" borderId="7" xfId="0" applyNumberFormat="1" applyFont="1" applyBorder="1" applyAlignment="1">
      <alignment vertical="center" wrapText="1"/>
    </xf>
    <xf numFmtId="0" fontId="1" fillId="2" borderId="16" xfId="0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right" vertical="center" wrapText="1"/>
    </xf>
    <xf numFmtId="165" fontId="1" fillId="2" borderId="12" xfId="0" applyNumberFormat="1" applyFont="1" applyFill="1" applyBorder="1" applyAlignment="1">
      <alignment horizontal="right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0" fontId="2" fillId="12" borderId="1" xfId="0" applyFont="1" applyFill="1" applyBorder="1" applyAlignment="1">
      <alignment horizontal="center" vertical="center" wrapText="1"/>
    </xf>
    <xf numFmtId="4" fontId="2" fillId="12" borderId="1" xfId="0" applyNumberFormat="1" applyFont="1" applyFill="1" applyBorder="1" applyAlignment="1">
      <alignment horizontal="center" vertical="center" wrapText="1"/>
    </xf>
    <xf numFmtId="9" fontId="2" fillId="12" borderId="1" xfId="0" applyNumberFormat="1" applyFont="1" applyFill="1" applyBorder="1" applyAlignment="1">
      <alignment horizontal="center" vertical="center" wrapText="1"/>
    </xf>
    <xf numFmtId="0" fontId="6" fillId="14" borderId="6" xfId="0" applyFont="1" applyFill="1" applyBorder="1" applyAlignment="1">
      <alignment horizontal="center" vertical="center" wrapText="1"/>
    </xf>
    <xf numFmtId="1" fontId="5" fillId="14" borderId="1" xfId="0" applyNumberFormat="1" applyFont="1" applyFill="1" applyBorder="1" applyAlignment="1">
      <alignment horizontal="center" vertical="center" wrapText="1"/>
    </xf>
    <xf numFmtId="9" fontId="5" fillId="14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9" fontId="9" fillId="0" borderId="0" xfId="0" applyNumberFormat="1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" fontId="20" fillId="15" borderId="3" xfId="0" applyNumberFormat="1" applyFont="1" applyFill="1" applyBorder="1" applyAlignment="1">
      <alignment vertical="center" wrapText="1"/>
    </xf>
    <xf numFmtId="49" fontId="20" fillId="15" borderId="4" xfId="0" applyNumberFormat="1" applyFont="1" applyFill="1" applyBorder="1" applyAlignment="1">
      <alignment vertical="center" wrapText="1"/>
    </xf>
    <xf numFmtId="4" fontId="20" fillId="15" borderId="4" xfId="0" applyNumberFormat="1" applyFont="1" applyFill="1" applyBorder="1" applyAlignment="1">
      <alignment vertical="center" wrapText="1"/>
    </xf>
    <xf numFmtId="4" fontId="20" fillId="15" borderId="1" xfId="0" applyNumberFormat="1" applyFont="1" applyFill="1" applyBorder="1" applyAlignment="1">
      <alignment vertical="center" wrapText="1"/>
    </xf>
    <xf numFmtId="4" fontId="20" fillId="15" borderId="1" xfId="0" applyNumberFormat="1" applyFont="1" applyFill="1" applyBorder="1" applyAlignment="1">
      <alignment horizontal="right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17" borderId="12" xfId="0" applyFont="1" applyFill="1" applyBorder="1" applyAlignment="1">
      <alignment horizontal="center" vertical="center" wrapText="1"/>
    </xf>
    <xf numFmtId="0" fontId="1" fillId="18" borderId="12" xfId="0" applyFont="1" applyFill="1" applyBorder="1" applyAlignment="1">
      <alignment horizontal="center" vertical="center" wrapText="1"/>
    </xf>
    <xf numFmtId="0" fontId="2" fillId="18" borderId="12" xfId="0" applyFont="1" applyFill="1" applyBorder="1" applyAlignment="1">
      <alignment horizontal="center" vertical="center" wrapText="1"/>
    </xf>
    <xf numFmtId="165" fontId="1" fillId="18" borderId="12" xfId="0" applyNumberFormat="1" applyFont="1" applyFill="1" applyBorder="1" applyAlignment="1">
      <alignment horizontal="right" vertical="center" wrapText="1"/>
    </xf>
    <xf numFmtId="165" fontId="19" fillId="18" borderId="12" xfId="0" applyNumberFormat="1" applyFont="1" applyFill="1" applyBorder="1" applyAlignment="1">
      <alignment horizontal="right" vertical="center" wrapText="1"/>
    </xf>
    <xf numFmtId="165" fontId="1" fillId="17" borderId="10" xfId="0" applyNumberFormat="1" applyFont="1" applyFill="1" applyBorder="1" applyAlignment="1">
      <alignment horizontal="right" vertical="center" wrapText="1"/>
    </xf>
    <xf numFmtId="0" fontId="1" fillId="11" borderId="12" xfId="0" applyFont="1" applyFill="1" applyBorder="1" applyAlignment="1">
      <alignment horizontal="center" vertical="center" wrapText="1"/>
    </xf>
    <xf numFmtId="9" fontId="5" fillId="19" borderId="1" xfId="0" applyNumberFormat="1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18" borderId="12" xfId="0" applyFont="1" applyFill="1" applyBorder="1" applyAlignment="1">
      <alignment horizontal="left" vertical="center" wrapText="1"/>
    </xf>
    <xf numFmtId="0" fontId="1" fillId="13" borderId="12" xfId="0" applyFont="1" applyFill="1" applyBorder="1" applyAlignment="1">
      <alignment horizontal="left" vertical="center" wrapText="1"/>
    </xf>
    <xf numFmtId="0" fontId="1" fillId="16" borderId="8" xfId="0" applyFont="1" applyFill="1" applyBorder="1" applyAlignment="1">
      <alignment horizontal="left" vertical="center" wrapText="1"/>
    </xf>
    <xf numFmtId="0" fontId="1" fillId="16" borderId="4" xfId="0" applyFont="1" applyFill="1" applyBorder="1" applyAlignment="1">
      <alignment horizontal="left" vertical="center" wrapText="1"/>
    </xf>
    <xf numFmtId="0" fontId="1" fillId="16" borderId="7" xfId="0" applyFont="1" applyFill="1" applyBorder="1" applyAlignment="1">
      <alignment horizontal="left" vertical="center" wrapText="1"/>
    </xf>
    <xf numFmtId="0" fontId="1" fillId="17" borderId="13" xfId="0" applyFont="1" applyFill="1" applyBorder="1" applyAlignment="1">
      <alignment horizontal="left" vertical="center" wrapText="1"/>
    </xf>
    <xf numFmtId="0" fontId="1" fillId="17" borderId="14" xfId="0" applyFont="1" applyFill="1" applyBorder="1" applyAlignment="1">
      <alignment horizontal="left" vertical="center" wrapText="1"/>
    </xf>
    <xf numFmtId="0" fontId="1" fillId="17" borderId="1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2" fillId="18" borderId="4" xfId="0" applyFont="1" applyFill="1" applyBorder="1" applyAlignment="1">
      <alignment horizontal="left" vertical="center" wrapText="1"/>
    </xf>
    <xf numFmtId="0" fontId="2" fillId="18" borderId="7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vertical="center" wrapText="1"/>
    </xf>
    <xf numFmtId="0" fontId="2" fillId="11" borderId="12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vertical="center" wrapText="1"/>
    </xf>
    <xf numFmtId="0" fontId="2" fillId="13" borderId="10" xfId="0" applyFont="1" applyFill="1" applyBorder="1" applyAlignment="1">
      <alignment horizontal="center" vertical="center" wrapText="1"/>
    </xf>
    <xf numFmtId="0" fontId="15" fillId="9" borderId="27" xfId="0" applyFont="1" applyFill="1" applyBorder="1" applyAlignment="1">
      <alignment vertical="center" wrapText="1"/>
    </xf>
    <xf numFmtId="0" fontId="15" fillId="9" borderId="28" xfId="0" applyFont="1" applyFill="1" applyBorder="1" applyAlignment="1">
      <alignment vertical="center" wrapText="1"/>
    </xf>
    <xf numFmtId="4" fontId="20" fillId="15" borderId="4" xfId="0" applyNumberFormat="1" applyFont="1" applyFill="1" applyBorder="1" applyAlignment="1">
      <alignment horizontal="right" vertical="center" wrapText="1"/>
    </xf>
    <xf numFmtId="4" fontId="20" fillId="15" borderId="7" xfId="0" applyNumberFormat="1" applyFont="1" applyFill="1" applyBorder="1" applyAlignment="1">
      <alignment horizontal="righ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 wrapText="1"/>
    </xf>
    <xf numFmtId="0" fontId="23" fillId="9" borderId="17" xfId="0" applyFont="1" applyFill="1" applyBorder="1" applyAlignment="1">
      <alignment horizontal="right" vertical="center" wrapText="1"/>
    </xf>
    <xf numFmtId="0" fontId="23" fillId="9" borderId="18" xfId="0" applyFont="1" applyFill="1" applyBorder="1" applyAlignment="1">
      <alignment horizontal="right" vertical="center" wrapText="1"/>
    </xf>
    <xf numFmtId="0" fontId="23" fillId="9" borderId="22" xfId="0" applyFont="1" applyFill="1" applyBorder="1" applyAlignment="1">
      <alignment horizontal="right" vertical="center" wrapText="1"/>
    </xf>
    <xf numFmtId="0" fontId="23" fillId="9" borderId="23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4" xfId="0" applyFont="1" applyFill="1" applyBorder="1" applyAlignment="1">
      <alignment horizontal="left" vertical="center" wrapText="1"/>
    </xf>
    <xf numFmtId="0" fontId="1" fillId="16" borderId="9" xfId="0" applyFont="1" applyFill="1" applyBorder="1" applyAlignment="1">
      <alignment horizontal="left" vertical="center" wrapText="1"/>
    </xf>
    <xf numFmtId="165" fontId="2" fillId="18" borderId="1" xfId="0" applyNumberFormat="1" applyFont="1" applyFill="1" applyBorder="1" applyAlignment="1">
      <alignment horizontal="right" vertical="center" wrapText="1"/>
    </xf>
    <xf numFmtId="0" fontId="19" fillId="11" borderId="9" xfId="0" applyFont="1" applyFill="1" applyBorder="1" applyAlignment="1">
      <alignment horizontal="left" vertical="center" wrapText="1"/>
    </xf>
    <xf numFmtId="0" fontId="15" fillId="8" borderId="9" xfId="0" applyFont="1" applyFill="1" applyBorder="1" applyAlignment="1">
      <alignment vertical="center" wrapText="1"/>
    </xf>
    <xf numFmtId="0" fontId="15" fillId="8" borderId="10" xfId="0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2190749</xdr:colOff>
      <xdr:row>0</xdr:row>
      <xdr:rowOff>82567</xdr:rowOff>
    </xdr:from>
    <xdr:to>
      <xdr:col>9</xdr:col>
      <xdr:colOff>524340</xdr:colOff>
      <xdr:row>0</xdr:row>
      <xdr:rowOff>718263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D6A25F1-38E2-4AD4-ADAA-A4C2C225BB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6675"/>
        <a:stretch/>
      </xdr:blipFill>
      <xdr:spPr>
        <a:xfrm>
          <a:off x="11257359" y="82567"/>
          <a:ext cx="4078356" cy="635696"/>
        </a:xfrm>
        <a:prstGeom prst="rect">
          <a:avLst/>
        </a:prstGeom>
      </xdr:spPr>
    </xdr:pic>
    <xdr:clientData/>
  </xdr:twoCellAnchor>
  <xdr:twoCellAnchor editAs="oneCell">
    <xdr:from>
      <xdr:col>9</xdr:col>
      <xdr:colOff>645266</xdr:colOff>
      <xdr:row>0</xdr:row>
      <xdr:rowOff>53578</xdr:rowOff>
    </xdr:from>
    <xdr:to>
      <xdr:col>10</xdr:col>
      <xdr:colOff>524391</xdr:colOff>
      <xdr:row>0</xdr:row>
      <xdr:rowOff>732896</xdr:rowOff>
    </xdr:to>
    <xdr:pic>
      <xdr:nvPicPr>
        <xdr:cNvPr id="4" name="Picture 652830835">
          <a:extLst>
            <a:ext uri="{FF2B5EF4-FFF2-40B4-BE49-F238E27FC236}">
              <a16:creationId xmlns:a16="http://schemas.microsoft.com/office/drawing/2014/main" id="{8E58EA50-F4B0-4E3C-B68B-B7CC5A90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56641" y="53578"/>
          <a:ext cx="670891" cy="679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54"/>
  <sheetViews>
    <sheetView tabSelected="1" topLeftCell="A6" zoomScale="80" zoomScaleNormal="80" zoomScaleSheetLayoutView="50" workbookViewId="0">
      <selection activeCell="G14" sqref="G14"/>
    </sheetView>
  </sheetViews>
  <sheetFormatPr defaultColWidth="14.42578125" defaultRowHeight="15" customHeight="1" x14ac:dyDescent="0.4"/>
  <cols>
    <col min="1" max="1" width="11" style="47" customWidth="1"/>
    <col min="2" max="2" width="13.5703125" style="47" customWidth="1"/>
    <col min="3" max="4" width="33.28515625" style="47" customWidth="1"/>
    <col min="5" max="5" width="21" style="47" customWidth="1"/>
    <col min="6" max="6" width="23.85546875" style="47" customWidth="1"/>
    <col min="7" max="7" width="41.5703125" style="47" customWidth="1"/>
    <col min="8" max="8" width="23.42578125" style="47" customWidth="1"/>
    <col min="9" max="9" width="21.140625" style="47" customWidth="1"/>
    <col min="10" max="10" width="11.85546875" style="47" customWidth="1"/>
    <col min="11" max="11" width="11.140625" style="47" customWidth="1"/>
    <col min="12" max="12" width="18.5703125" style="47" customWidth="1"/>
    <col min="13" max="13" width="19.85546875" style="47" customWidth="1"/>
    <col min="14" max="14" width="10.7109375" style="47" customWidth="1"/>
    <col min="15" max="15" width="11.5703125" style="47" customWidth="1"/>
    <col min="16" max="16" width="14" style="47" customWidth="1"/>
    <col min="17" max="17" width="14.85546875" style="47" customWidth="1"/>
    <col min="18" max="18" width="12.7109375" style="47" customWidth="1"/>
    <col min="19" max="19" width="16.42578125" style="47" customWidth="1"/>
    <col min="20" max="21" width="13.5703125" style="47" customWidth="1"/>
    <col min="22" max="22" width="25.28515625" style="47" customWidth="1"/>
    <col min="23" max="23" width="8.85546875" style="47" customWidth="1"/>
    <col min="24" max="24" width="8.85546875" style="47" hidden="1" customWidth="1"/>
    <col min="25" max="34" width="8.85546875" style="47" customWidth="1"/>
    <col min="35" max="16384" width="14.42578125" style="47"/>
  </cols>
  <sheetData>
    <row r="1" spans="1:34" ht="72.75" customHeight="1" x14ac:dyDescent="0.4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34" ht="34.5" customHeight="1" x14ac:dyDescent="0.4">
      <c r="A2" s="82" t="s">
        <v>65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spans="1:34" ht="36.75" customHeight="1" x14ac:dyDescent="0.4">
      <c r="A3" s="83" t="s">
        <v>66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</row>
    <row r="4" spans="1:34" ht="15" customHeight="1" thickBot="1" x14ac:dyDescent="0.45"/>
    <row r="5" spans="1:34" ht="18" customHeight="1" x14ac:dyDescent="0.4">
      <c r="A5" s="100" t="s">
        <v>0</v>
      </c>
      <c r="B5" s="101"/>
      <c r="C5" s="94"/>
      <c r="D5" s="95"/>
      <c r="E5" s="95"/>
      <c r="F5" s="95"/>
      <c r="G5" s="95"/>
      <c r="H5" s="95"/>
      <c r="I5" s="95"/>
      <c r="J5" s="95"/>
      <c r="K5" s="95"/>
      <c r="L5" s="95"/>
      <c r="M5" s="96"/>
      <c r="N5" s="48"/>
      <c r="O5" s="48"/>
      <c r="P5" s="48"/>
      <c r="Q5" s="48"/>
      <c r="R5" s="48"/>
      <c r="S5" s="49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</row>
    <row r="6" spans="1:34" ht="18" customHeight="1" thickBot="1" x14ac:dyDescent="0.45">
      <c r="A6" s="102" t="s">
        <v>1</v>
      </c>
      <c r="B6" s="103"/>
      <c r="C6" s="97"/>
      <c r="D6" s="98"/>
      <c r="E6" s="98"/>
      <c r="F6" s="98"/>
      <c r="G6" s="98"/>
      <c r="H6" s="98"/>
      <c r="I6" s="98"/>
      <c r="J6" s="98"/>
      <c r="K6" s="98"/>
      <c r="L6" s="98"/>
      <c r="M6" s="99"/>
      <c r="N6" s="48"/>
      <c r="O6" s="48"/>
      <c r="P6" s="48"/>
      <c r="Q6" s="48"/>
      <c r="R6" s="48"/>
      <c r="S6" s="49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</row>
    <row r="7" spans="1:34" ht="12.75" customHeight="1" x14ac:dyDescent="0.4">
      <c r="A7" s="50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9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</row>
    <row r="8" spans="1:34" ht="26.25" customHeight="1" x14ac:dyDescent="0.4">
      <c r="A8" s="104" t="s">
        <v>47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</row>
    <row r="9" spans="1:34" ht="150" customHeight="1" x14ac:dyDescent="0.4">
      <c r="A9" s="87" t="s">
        <v>47</v>
      </c>
      <c r="B9" s="60" t="s">
        <v>2</v>
      </c>
      <c r="C9" s="41" t="s">
        <v>62</v>
      </c>
      <c r="D9" s="41" t="s">
        <v>67</v>
      </c>
      <c r="E9" s="41" t="s">
        <v>61</v>
      </c>
      <c r="F9" s="41" t="s">
        <v>57</v>
      </c>
      <c r="G9" s="41" t="s">
        <v>3</v>
      </c>
      <c r="H9" s="41" t="s">
        <v>53</v>
      </c>
      <c r="I9" s="41" t="s">
        <v>54</v>
      </c>
      <c r="J9" s="41" t="s">
        <v>63</v>
      </c>
      <c r="K9" s="41" t="s">
        <v>59</v>
      </c>
      <c r="L9" s="41" t="s">
        <v>55</v>
      </c>
      <c r="M9" s="41" t="s">
        <v>60</v>
      </c>
      <c r="N9" s="42" t="s">
        <v>4</v>
      </c>
      <c r="O9" s="42" t="s">
        <v>5</v>
      </c>
      <c r="P9" s="42" t="s">
        <v>6</v>
      </c>
      <c r="Q9" s="42" t="s">
        <v>58</v>
      </c>
      <c r="R9" s="42" t="s">
        <v>7</v>
      </c>
      <c r="S9" s="43" t="s">
        <v>64</v>
      </c>
      <c r="T9" s="42" t="s">
        <v>8</v>
      </c>
      <c r="U9" s="42" t="s">
        <v>9</v>
      </c>
      <c r="V9" s="42" t="s">
        <v>10</v>
      </c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</row>
    <row r="10" spans="1:34" ht="51" x14ac:dyDescent="0.4">
      <c r="A10" s="88"/>
      <c r="B10" s="89" t="s">
        <v>39</v>
      </c>
      <c r="C10" s="44" t="s">
        <v>68</v>
      </c>
      <c r="D10" s="36"/>
      <c r="E10" s="44" t="s">
        <v>12</v>
      </c>
      <c r="F10" s="36"/>
      <c r="G10" s="36"/>
      <c r="H10" s="36"/>
      <c r="I10" s="36"/>
      <c r="J10" s="19" t="s">
        <v>11</v>
      </c>
      <c r="K10" s="19"/>
      <c r="L10" s="20"/>
      <c r="M10" s="69">
        <v>0.25</v>
      </c>
      <c r="N10" s="21">
        <f t="shared" ref="N10:N24" si="0">K10*L10*M10</f>
        <v>0</v>
      </c>
      <c r="O10" s="21">
        <f t="shared" ref="O10:O24" si="1">K10*L10</f>
        <v>0</v>
      </c>
      <c r="P10" s="21">
        <f t="shared" ref="P10:P24" si="2">N10+O10</f>
        <v>0</v>
      </c>
      <c r="Q10" s="45">
        <v>1</v>
      </c>
      <c r="R10" s="21">
        <f t="shared" ref="R10:R24" si="3">P10*Q10</f>
        <v>0</v>
      </c>
      <c r="S10" s="46">
        <v>1</v>
      </c>
      <c r="T10" s="21">
        <f t="shared" ref="T10:T24" si="4">R10*S10</f>
        <v>0</v>
      </c>
      <c r="U10" s="21">
        <f t="shared" ref="U10:U24" si="5">P10-T10</f>
        <v>0</v>
      </c>
      <c r="V10" s="19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</row>
    <row r="11" spans="1:34" ht="39.75" customHeight="1" x14ac:dyDescent="0.4">
      <c r="A11" s="88"/>
      <c r="B11" s="90"/>
      <c r="C11" s="44" t="s">
        <v>69</v>
      </c>
      <c r="D11" s="36"/>
      <c r="E11" s="44" t="s">
        <v>12</v>
      </c>
      <c r="F11" s="36"/>
      <c r="G11" s="36"/>
      <c r="H11" s="36"/>
      <c r="I11" s="36"/>
      <c r="J11" s="19" t="s">
        <v>11</v>
      </c>
      <c r="K11" s="19"/>
      <c r="L11" s="20"/>
      <c r="M11" s="69">
        <v>0.25</v>
      </c>
      <c r="N11" s="21">
        <f t="shared" si="0"/>
        <v>0</v>
      </c>
      <c r="O11" s="21">
        <f t="shared" si="1"/>
        <v>0</v>
      </c>
      <c r="P11" s="21">
        <f t="shared" si="2"/>
        <v>0</v>
      </c>
      <c r="Q11" s="45">
        <v>1</v>
      </c>
      <c r="R11" s="21">
        <f t="shared" si="3"/>
        <v>0</v>
      </c>
      <c r="S11" s="46">
        <v>1</v>
      </c>
      <c r="T11" s="21">
        <f t="shared" si="4"/>
        <v>0</v>
      </c>
      <c r="U11" s="21">
        <f t="shared" si="5"/>
        <v>0</v>
      </c>
      <c r="V11" s="19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</row>
    <row r="12" spans="1:34" ht="39.75" customHeight="1" x14ac:dyDescent="0.4">
      <c r="A12" s="88"/>
      <c r="B12" s="90"/>
      <c r="C12" s="44" t="s">
        <v>70</v>
      </c>
      <c r="D12" s="36"/>
      <c r="E12" s="44" t="s">
        <v>12</v>
      </c>
      <c r="F12" s="36"/>
      <c r="G12" s="36"/>
      <c r="H12" s="36"/>
      <c r="I12" s="36"/>
      <c r="J12" s="19" t="s">
        <v>11</v>
      </c>
      <c r="K12" s="19"/>
      <c r="L12" s="20"/>
      <c r="M12" s="69">
        <v>0.25</v>
      </c>
      <c r="N12" s="21">
        <f t="shared" si="0"/>
        <v>0</v>
      </c>
      <c r="O12" s="21">
        <f t="shared" si="1"/>
        <v>0</v>
      </c>
      <c r="P12" s="21">
        <f t="shared" si="2"/>
        <v>0</v>
      </c>
      <c r="Q12" s="45">
        <v>1</v>
      </c>
      <c r="R12" s="21">
        <f t="shared" si="3"/>
        <v>0</v>
      </c>
      <c r="S12" s="46">
        <v>1</v>
      </c>
      <c r="T12" s="21">
        <f t="shared" si="4"/>
        <v>0</v>
      </c>
      <c r="U12" s="21">
        <f t="shared" si="5"/>
        <v>0</v>
      </c>
      <c r="V12" s="19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</row>
    <row r="13" spans="1:34" ht="39.75" customHeight="1" x14ac:dyDescent="0.4">
      <c r="A13" s="88"/>
      <c r="B13" s="90"/>
      <c r="C13" s="44" t="s">
        <v>71</v>
      </c>
      <c r="D13" s="36"/>
      <c r="E13" s="44" t="s">
        <v>12</v>
      </c>
      <c r="F13" s="36"/>
      <c r="G13" s="36"/>
      <c r="H13" s="36"/>
      <c r="I13" s="36"/>
      <c r="J13" s="19" t="s">
        <v>11</v>
      </c>
      <c r="K13" s="19"/>
      <c r="L13" s="20"/>
      <c r="M13" s="69">
        <v>0.25</v>
      </c>
      <c r="N13" s="21">
        <f t="shared" si="0"/>
        <v>0</v>
      </c>
      <c r="O13" s="21">
        <f t="shared" si="1"/>
        <v>0</v>
      </c>
      <c r="P13" s="21">
        <f t="shared" si="2"/>
        <v>0</v>
      </c>
      <c r="Q13" s="45">
        <v>1</v>
      </c>
      <c r="R13" s="21">
        <f t="shared" si="3"/>
        <v>0</v>
      </c>
      <c r="S13" s="46">
        <v>1</v>
      </c>
      <c r="T13" s="21">
        <f t="shared" si="4"/>
        <v>0</v>
      </c>
      <c r="U13" s="21">
        <f t="shared" si="5"/>
        <v>0</v>
      </c>
      <c r="V13" s="19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</row>
    <row r="14" spans="1:34" ht="39.75" customHeight="1" x14ac:dyDescent="0.4">
      <c r="A14" s="88"/>
      <c r="B14" s="90"/>
      <c r="C14" s="44" t="s">
        <v>72</v>
      </c>
      <c r="D14" s="36"/>
      <c r="E14" s="44" t="s">
        <v>12</v>
      </c>
      <c r="F14" s="36"/>
      <c r="G14" s="36"/>
      <c r="H14" s="36"/>
      <c r="I14" s="36"/>
      <c r="J14" s="19" t="s">
        <v>11</v>
      </c>
      <c r="K14" s="19"/>
      <c r="L14" s="20"/>
      <c r="M14" s="69">
        <v>0.25</v>
      </c>
      <c r="N14" s="21">
        <f t="shared" si="0"/>
        <v>0</v>
      </c>
      <c r="O14" s="21">
        <f t="shared" si="1"/>
        <v>0</v>
      </c>
      <c r="P14" s="21">
        <f t="shared" si="2"/>
        <v>0</v>
      </c>
      <c r="Q14" s="45">
        <v>1</v>
      </c>
      <c r="R14" s="21">
        <f t="shared" si="3"/>
        <v>0</v>
      </c>
      <c r="S14" s="46">
        <v>1</v>
      </c>
      <c r="T14" s="21">
        <f t="shared" si="4"/>
        <v>0</v>
      </c>
      <c r="U14" s="21">
        <f t="shared" si="5"/>
        <v>0</v>
      </c>
      <c r="V14" s="19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</row>
    <row r="15" spans="1:34" ht="39.75" customHeight="1" x14ac:dyDescent="0.4">
      <c r="A15" s="88"/>
      <c r="B15" s="90"/>
      <c r="C15" s="44" t="s">
        <v>73</v>
      </c>
      <c r="D15" s="36"/>
      <c r="E15" s="44" t="s">
        <v>12</v>
      </c>
      <c r="F15" s="36"/>
      <c r="G15" s="36"/>
      <c r="H15" s="36"/>
      <c r="I15" s="36"/>
      <c r="J15" s="19" t="s">
        <v>11</v>
      </c>
      <c r="K15" s="19"/>
      <c r="L15" s="20"/>
      <c r="M15" s="69">
        <v>0.25</v>
      </c>
      <c r="N15" s="21">
        <f t="shared" si="0"/>
        <v>0</v>
      </c>
      <c r="O15" s="21">
        <f t="shared" si="1"/>
        <v>0</v>
      </c>
      <c r="P15" s="21">
        <f t="shared" si="2"/>
        <v>0</v>
      </c>
      <c r="Q15" s="45">
        <v>1</v>
      </c>
      <c r="R15" s="21">
        <f t="shared" si="3"/>
        <v>0</v>
      </c>
      <c r="S15" s="46">
        <v>1</v>
      </c>
      <c r="T15" s="21">
        <f t="shared" si="4"/>
        <v>0</v>
      </c>
      <c r="U15" s="21">
        <f t="shared" si="5"/>
        <v>0</v>
      </c>
      <c r="V15" s="19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</row>
    <row r="16" spans="1:34" ht="39.75" customHeight="1" x14ac:dyDescent="0.4">
      <c r="A16" s="88"/>
      <c r="B16" s="90"/>
      <c r="C16" s="44" t="s">
        <v>76</v>
      </c>
      <c r="D16" s="36"/>
      <c r="E16" s="44" t="s">
        <v>12</v>
      </c>
      <c r="F16" s="36"/>
      <c r="G16" s="36"/>
      <c r="H16" s="36"/>
      <c r="I16" s="36"/>
      <c r="J16" s="19" t="s">
        <v>11</v>
      </c>
      <c r="K16" s="19"/>
      <c r="L16" s="20"/>
      <c r="M16" s="69">
        <v>0.25</v>
      </c>
      <c r="N16" s="21">
        <f t="shared" si="0"/>
        <v>0</v>
      </c>
      <c r="O16" s="21">
        <f t="shared" si="1"/>
        <v>0</v>
      </c>
      <c r="P16" s="21">
        <f t="shared" si="2"/>
        <v>0</v>
      </c>
      <c r="Q16" s="45">
        <v>1</v>
      </c>
      <c r="R16" s="21">
        <f t="shared" si="3"/>
        <v>0</v>
      </c>
      <c r="S16" s="46">
        <v>1</v>
      </c>
      <c r="T16" s="21">
        <f t="shared" si="4"/>
        <v>0</v>
      </c>
      <c r="U16" s="21">
        <f t="shared" si="5"/>
        <v>0</v>
      </c>
      <c r="V16" s="19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</row>
    <row r="17" spans="1:34" ht="39.75" customHeight="1" x14ac:dyDescent="0.4">
      <c r="A17" s="88"/>
      <c r="B17" s="90"/>
      <c r="C17" s="44" t="s">
        <v>74</v>
      </c>
      <c r="D17" s="36"/>
      <c r="E17" s="44" t="s">
        <v>12</v>
      </c>
      <c r="F17" s="36"/>
      <c r="G17" s="36"/>
      <c r="H17" s="36"/>
      <c r="I17" s="36"/>
      <c r="J17" s="19" t="s">
        <v>11</v>
      </c>
      <c r="K17" s="19"/>
      <c r="L17" s="20"/>
      <c r="M17" s="69">
        <v>0.25</v>
      </c>
      <c r="N17" s="21">
        <f t="shared" si="0"/>
        <v>0</v>
      </c>
      <c r="O17" s="21">
        <f t="shared" si="1"/>
        <v>0</v>
      </c>
      <c r="P17" s="21">
        <f t="shared" si="2"/>
        <v>0</v>
      </c>
      <c r="Q17" s="45">
        <v>1</v>
      </c>
      <c r="R17" s="21">
        <f t="shared" si="3"/>
        <v>0</v>
      </c>
      <c r="S17" s="46">
        <v>1</v>
      </c>
      <c r="T17" s="21">
        <f t="shared" si="4"/>
        <v>0</v>
      </c>
      <c r="U17" s="21">
        <f t="shared" si="5"/>
        <v>0</v>
      </c>
      <c r="V17" s="19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</row>
    <row r="18" spans="1:34" ht="39.75" customHeight="1" x14ac:dyDescent="0.4">
      <c r="A18" s="88"/>
      <c r="B18" s="90"/>
      <c r="C18" s="44" t="s">
        <v>75</v>
      </c>
      <c r="D18" s="36"/>
      <c r="E18" s="44" t="s">
        <v>12</v>
      </c>
      <c r="F18" s="36"/>
      <c r="G18" s="36"/>
      <c r="H18" s="36"/>
      <c r="I18" s="36"/>
      <c r="J18" s="19" t="s">
        <v>11</v>
      </c>
      <c r="K18" s="19"/>
      <c r="L18" s="20"/>
      <c r="M18" s="69">
        <v>0.25</v>
      </c>
      <c r="N18" s="21">
        <f t="shared" si="0"/>
        <v>0</v>
      </c>
      <c r="O18" s="21">
        <f t="shared" si="1"/>
        <v>0</v>
      </c>
      <c r="P18" s="21">
        <f t="shared" si="2"/>
        <v>0</v>
      </c>
      <c r="Q18" s="45">
        <v>1</v>
      </c>
      <c r="R18" s="21">
        <f t="shared" si="3"/>
        <v>0</v>
      </c>
      <c r="S18" s="46">
        <v>1</v>
      </c>
      <c r="T18" s="21">
        <f t="shared" si="4"/>
        <v>0</v>
      </c>
      <c r="U18" s="21">
        <f t="shared" si="5"/>
        <v>0</v>
      </c>
      <c r="V18" s="19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</row>
    <row r="19" spans="1:34" ht="39.75" customHeight="1" x14ac:dyDescent="0.4">
      <c r="A19" s="88"/>
      <c r="B19" s="90"/>
      <c r="C19" s="44" t="s">
        <v>73</v>
      </c>
      <c r="D19" s="36"/>
      <c r="E19" s="44" t="s">
        <v>12</v>
      </c>
      <c r="F19" s="36"/>
      <c r="G19" s="36"/>
      <c r="H19" s="36"/>
      <c r="I19" s="36"/>
      <c r="J19" s="19" t="s">
        <v>11</v>
      </c>
      <c r="K19" s="19"/>
      <c r="L19" s="20"/>
      <c r="M19" s="69">
        <v>0.25</v>
      </c>
      <c r="N19" s="21">
        <f t="shared" si="0"/>
        <v>0</v>
      </c>
      <c r="O19" s="21">
        <f t="shared" si="1"/>
        <v>0</v>
      </c>
      <c r="P19" s="21">
        <f t="shared" si="2"/>
        <v>0</v>
      </c>
      <c r="Q19" s="45">
        <v>1</v>
      </c>
      <c r="R19" s="21">
        <f t="shared" si="3"/>
        <v>0</v>
      </c>
      <c r="S19" s="46">
        <v>1</v>
      </c>
      <c r="T19" s="21">
        <f t="shared" si="4"/>
        <v>0</v>
      </c>
      <c r="U19" s="21">
        <f t="shared" si="5"/>
        <v>0</v>
      </c>
      <c r="V19" s="19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</row>
    <row r="20" spans="1:34" ht="39.75" customHeight="1" x14ac:dyDescent="0.4">
      <c r="A20" s="88"/>
      <c r="B20" s="90"/>
      <c r="C20" s="44" t="s">
        <v>73</v>
      </c>
      <c r="D20" s="36"/>
      <c r="E20" s="44" t="s">
        <v>12</v>
      </c>
      <c r="F20" s="36"/>
      <c r="G20" s="36"/>
      <c r="H20" s="36"/>
      <c r="I20" s="36"/>
      <c r="J20" s="19" t="s">
        <v>13</v>
      </c>
      <c r="K20" s="19"/>
      <c r="L20" s="20"/>
      <c r="M20" s="69">
        <v>0.25</v>
      </c>
      <c r="N20" s="21">
        <f t="shared" si="0"/>
        <v>0</v>
      </c>
      <c r="O20" s="21">
        <f t="shared" si="1"/>
        <v>0</v>
      </c>
      <c r="P20" s="21">
        <f t="shared" si="2"/>
        <v>0</v>
      </c>
      <c r="Q20" s="45">
        <v>1</v>
      </c>
      <c r="R20" s="21">
        <f t="shared" si="3"/>
        <v>0</v>
      </c>
      <c r="S20" s="46">
        <v>1</v>
      </c>
      <c r="T20" s="21">
        <f t="shared" si="4"/>
        <v>0</v>
      </c>
      <c r="U20" s="21">
        <f t="shared" si="5"/>
        <v>0</v>
      </c>
      <c r="V20" s="19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</row>
    <row r="21" spans="1:34" ht="39.75" customHeight="1" x14ac:dyDescent="0.4">
      <c r="A21" s="88"/>
      <c r="B21" s="90"/>
      <c r="C21" s="44" t="s">
        <v>73</v>
      </c>
      <c r="D21" s="36"/>
      <c r="E21" s="44" t="s">
        <v>12</v>
      </c>
      <c r="F21" s="36"/>
      <c r="G21" s="36"/>
      <c r="H21" s="36"/>
      <c r="I21" s="36"/>
      <c r="J21" s="19" t="s">
        <v>13</v>
      </c>
      <c r="K21" s="19"/>
      <c r="L21" s="20"/>
      <c r="M21" s="69">
        <v>0.25</v>
      </c>
      <c r="N21" s="21">
        <f t="shared" si="0"/>
        <v>0</v>
      </c>
      <c r="O21" s="21">
        <f t="shared" si="1"/>
        <v>0</v>
      </c>
      <c r="P21" s="21">
        <f t="shared" si="2"/>
        <v>0</v>
      </c>
      <c r="Q21" s="45">
        <v>1</v>
      </c>
      <c r="R21" s="21">
        <f t="shared" si="3"/>
        <v>0</v>
      </c>
      <c r="S21" s="46">
        <v>1</v>
      </c>
      <c r="T21" s="21">
        <f t="shared" si="4"/>
        <v>0</v>
      </c>
      <c r="U21" s="21">
        <f t="shared" si="5"/>
        <v>0</v>
      </c>
      <c r="V21" s="19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</row>
    <row r="22" spans="1:34" ht="39.75" customHeight="1" x14ac:dyDescent="0.4">
      <c r="A22" s="88"/>
      <c r="B22" s="90"/>
      <c r="C22" s="44" t="s">
        <v>73</v>
      </c>
      <c r="D22" s="36"/>
      <c r="E22" s="44" t="s">
        <v>12</v>
      </c>
      <c r="F22" s="36"/>
      <c r="G22" s="36"/>
      <c r="H22" s="36"/>
      <c r="I22" s="36"/>
      <c r="J22" s="19" t="s">
        <v>13</v>
      </c>
      <c r="K22" s="19"/>
      <c r="L22" s="20"/>
      <c r="M22" s="69">
        <v>0.25</v>
      </c>
      <c r="N22" s="21">
        <f t="shared" si="0"/>
        <v>0</v>
      </c>
      <c r="O22" s="21">
        <f t="shared" si="1"/>
        <v>0</v>
      </c>
      <c r="P22" s="21">
        <f t="shared" si="2"/>
        <v>0</v>
      </c>
      <c r="Q22" s="45">
        <v>1</v>
      </c>
      <c r="R22" s="21">
        <f t="shared" si="3"/>
        <v>0</v>
      </c>
      <c r="S22" s="46">
        <v>1</v>
      </c>
      <c r="T22" s="21">
        <f t="shared" si="4"/>
        <v>0</v>
      </c>
      <c r="U22" s="21">
        <f t="shared" si="5"/>
        <v>0</v>
      </c>
      <c r="V22" s="19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</row>
    <row r="23" spans="1:34" ht="39.75" customHeight="1" x14ac:dyDescent="0.4">
      <c r="A23" s="88"/>
      <c r="B23" s="90"/>
      <c r="C23" s="44" t="s">
        <v>76</v>
      </c>
      <c r="D23" s="36"/>
      <c r="E23" s="44" t="s">
        <v>14</v>
      </c>
      <c r="F23" s="36"/>
      <c r="G23" s="36"/>
      <c r="H23" s="36"/>
      <c r="I23" s="36"/>
      <c r="J23" s="19" t="s">
        <v>11</v>
      </c>
      <c r="K23" s="19"/>
      <c r="L23" s="20"/>
      <c r="M23" s="69">
        <v>0.25</v>
      </c>
      <c r="N23" s="21">
        <f t="shared" si="0"/>
        <v>0</v>
      </c>
      <c r="O23" s="21">
        <f t="shared" si="1"/>
        <v>0</v>
      </c>
      <c r="P23" s="21">
        <f t="shared" si="2"/>
        <v>0</v>
      </c>
      <c r="Q23" s="45">
        <v>1</v>
      </c>
      <c r="R23" s="21">
        <f t="shared" si="3"/>
        <v>0</v>
      </c>
      <c r="S23" s="46">
        <v>1</v>
      </c>
      <c r="T23" s="21">
        <f t="shared" si="4"/>
        <v>0</v>
      </c>
      <c r="U23" s="21">
        <f t="shared" si="5"/>
        <v>0</v>
      </c>
      <c r="V23" s="19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</row>
    <row r="24" spans="1:34" ht="39.75" customHeight="1" x14ac:dyDescent="0.4">
      <c r="A24" s="88"/>
      <c r="B24" s="90"/>
      <c r="C24" s="44" t="s">
        <v>74</v>
      </c>
      <c r="D24" s="36"/>
      <c r="E24" s="44" t="s">
        <v>14</v>
      </c>
      <c r="F24" s="36"/>
      <c r="G24" s="36"/>
      <c r="H24" s="36"/>
      <c r="I24" s="36"/>
      <c r="J24" s="19" t="s">
        <v>11</v>
      </c>
      <c r="K24" s="19"/>
      <c r="L24" s="20"/>
      <c r="M24" s="69">
        <v>0.25</v>
      </c>
      <c r="N24" s="21">
        <f t="shared" si="0"/>
        <v>0</v>
      </c>
      <c r="O24" s="21">
        <f t="shared" si="1"/>
        <v>0</v>
      </c>
      <c r="P24" s="21">
        <f t="shared" si="2"/>
        <v>0</v>
      </c>
      <c r="Q24" s="45">
        <v>1</v>
      </c>
      <c r="R24" s="21">
        <f t="shared" si="3"/>
        <v>0</v>
      </c>
      <c r="S24" s="46">
        <v>1</v>
      </c>
      <c r="T24" s="21">
        <f t="shared" si="4"/>
        <v>0</v>
      </c>
      <c r="U24" s="21">
        <f t="shared" si="5"/>
        <v>0</v>
      </c>
      <c r="V24" s="19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</row>
    <row r="25" spans="1:34" ht="19.5" customHeight="1" x14ac:dyDescent="0.4">
      <c r="A25" s="88"/>
      <c r="B25" s="91"/>
      <c r="C25" s="55"/>
      <c r="D25" s="55"/>
      <c r="E25" s="55"/>
      <c r="F25" s="57"/>
      <c r="G25" s="56"/>
      <c r="H25" s="56"/>
      <c r="I25" s="56"/>
      <c r="J25" s="57"/>
      <c r="K25" s="57"/>
      <c r="L25" s="92" t="s">
        <v>48</v>
      </c>
      <c r="M25" s="93"/>
      <c r="N25" s="58">
        <f t="shared" ref="N25:P25" si="6">SUM(N10:N24)</f>
        <v>0</v>
      </c>
      <c r="O25" s="58">
        <f t="shared" si="6"/>
        <v>0</v>
      </c>
      <c r="P25" s="58">
        <f t="shared" si="6"/>
        <v>0</v>
      </c>
      <c r="Q25" s="59"/>
      <c r="R25" s="58">
        <f>SUM(R10:R24)</f>
        <v>0</v>
      </c>
      <c r="S25" s="59"/>
      <c r="T25" s="58">
        <f t="shared" ref="T25:U25" si="7">SUM(T10:T24)</f>
        <v>0</v>
      </c>
      <c r="U25" s="58">
        <f t="shared" si="7"/>
        <v>0</v>
      </c>
      <c r="V25" s="59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</row>
    <row r="26" spans="1:34" ht="12.75" customHeight="1" x14ac:dyDescent="0.4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7"/>
      <c r="T26" s="15"/>
      <c r="U26" s="15"/>
      <c r="V26" s="15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</row>
    <row r="27" spans="1:34" ht="16.5" customHeight="1" x14ac:dyDescent="0.4">
      <c r="A27" s="75" t="s">
        <v>30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77"/>
      <c r="Q27" s="15"/>
      <c r="R27" s="15"/>
      <c r="S27" s="17"/>
      <c r="T27" s="15"/>
      <c r="U27" s="15"/>
      <c r="V27" s="15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</row>
    <row r="28" spans="1:34" ht="22.5" customHeight="1" x14ac:dyDescent="0.4">
      <c r="A28" s="61" t="s">
        <v>15</v>
      </c>
      <c r="B28" s="74" t="s">
        <v>49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30">
        <f>T25-P30</f>
        <v>0</v>
      </c>
      <c r="Q28" s="15"/>
      <c r="R28" s="15"/>
      <c r="S28" s="17"/>
      <c r="T28" s="15"/>
      <c r="U28" s="15"/>
      <c r="V28" s="15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</row>
    <row r="29" spans="1:34" ht="22.5" customHeight="1" x14ac:dyDescent="0.4">
      <c r="A29" s="61" t="s">
        <v>16</v>
      </c>
      <c r="B29" s="74" t="s">
        <v>43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30">
        <f>P28*12%</f>
        <v>0</v>
      </c>
      <c r="Q29" s="15"/>
      <c r="R29" s="15"/>
      <c r="S29" s="17"/>
      <c r="T29" s="15"/>
      <c r="U29" s="15"/>
      <c r="V29" s="15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</row>
    <row r="30" spans="1:34" ht="22.5" customHeight="1" x14ac:dyDescent="0.4">
      <c r="A30" s="61" t="s">
        <v>17</v>
      </c>
      <c r="B30" s="74" t="s">
        <v>20</v>
      </c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30">
        <f>SUMIF(E10:E25,"OPĆI TROŠKOVI",T10:T25)</f>
        <v>0</v>
      </c>
      <c r="Q30" s="15"/>
      <c r="R30" s="15"/>
      <c r="S30" s="17"/>
      <c r="T30" s="15"/>
      <c r="U30" s="15"/>
      <c r="V30" s="15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</row>
    <row r="31" spans="1:34" ht="21.75" customHeight="1" x14ac:dyDescent="0.4">
      <c r="A31" s="61" t="s">
        <v>18</v>
      </c>
      <c r="B31" s="74" t="s">
        <v>52</v>
      </c>
      <c r="C31" s="74"/>
      <c r="D31" s="74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34"/>
      <c r="Q31" s="15"/>
      <c r="R31" s="15"/>
      <c r="S31" s="17"/>
      <c r="T31" s="15"/>
      <c r="U31" s="15"/>
      <c r="V31" s="15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</row>
    <row r="32" spans="1:34" ht="22.5" customHeight="1" x14ac:dyDescent="0.4">
      <c r="A32" s="61" t="s">
        <v>19</v>
      </c>
      <c r="B32" s="74" t="s">
        <v>23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30">
        <f>P30-P31</f>
        <v>0</v>
      </c>
      <c r="Q32" s="15"/>
      <c r="R32" s="15"/>
      <c r="S32" s="17"/>
      <c r="T32" s="15"/>
      <c r="U32" s="15"/>
      <c r="V32" s="15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</row>
    <row r="33" spans="1:34" ht="23.25" customHeight="1" x14ac:dyDescent="0.4">
      <c r="A33" s="62" t="s">
        <v>21</v>
      </c>
      <c r="B33" s="78" t="s">
        <v>50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80"/>
      <c r="P33" s="67">
        <f>P28+P31</f>
        <v>0</v>
      </c>
      <c r="Q33" s="15"/>
      <c r="R33" s="15"/>
      <c r="S33" s="17"/>
      <c r="T33" s="15"/>
      <c r="U33" s="15"/>
      <c r="V33" s="15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</row>
    <row r="34" spans="1:34" ht="23.25" customHeight="1" x14ac:dyDescent="0.4">
      <c r="A34" s="63" t="s">
        <v>22</v>
      </c>
      <c r="B34" s="73" t="s">
        <v>56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65">
        <f>P35-P33</f>
        <v>0</v>
      </c>
      <c r="Q34" s="15"/>
      <c r="R34" s="15"/>
      <c r="S34" s="17"/>
      <c r="T34" s="15"/>
      <c r="U34" s="15"/>
      <c r="V34" s="15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</row>
    <row r="35" spans="1:34" ht="23.25" customHeight="1" x14ac:dyDescent="0.4">
      <c r="A35" s="63" t="s">
        <v>24</v>
      </c>
      <c r="B35" s="73" t="s">
        <v>51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66">
        <f>P28+P30+U25</f>
        <v>0</v>
      </c>
      <c r="Q35" s="15"/>
      <c r="R35" s="15"/>
      <c r="S35" s="17"/>
      <c r="T35" s="15"/>
      <c r="U35" s="15"/>
      <c r="V35" s="15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</row>
    <row r="36" spans="1:34" ht="12.75" customHeight="1" x14ac:dyDescent="0.4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40"/>
      <c r="Q36" s="15"/>
      <c r="R36" s="15"/>
      <c r="S36" s="17"/>
      <c r="T36" s="15"/>
      <c r="U36" s="15"/>
      <c r="V36" s="15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</row>
    <row r="37" spans="1:34" ht="20.25" customHeight="1" x14ac:dyDescent="0.4">
      <c r="A37" s="75" t="s">
        <v>25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7"/>
      <c r="Q37" s="15"/>
      <c r="R37" s="15"/>
      <c r="S37" s="17"/>
      <c r="T37" s="15"/>
      <c r="U37" s="15"/>
      <c r="V37" s="15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</row>
    <row r="38" spans="1:34" ht="20.25" customHeight="1" x14ac:dyDescent="0.4">
      <c r="A38" s="64" t="s">
        <v>44</v>
      </c>
      <c r="B38" s="84" t="s">
        <v>46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5"/>
      <c r="P38" s="107">
        <v>20000</v>
      </c>
      <c r="Q38" s="15"/>
      <c r="R38" s="15"/>
      <c r="S38" s="17"/>
      <c r="T38" s="15"/>
      <c r="U38" s="15"/>
      <c r="V38" s="15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</row>
    <row r="39" spans="1:34" ht="32.25" customHeight="1" x14ac:dyDescent="0.4">
      <c r="A39" s="68" t="s">
        <v>45</v>
      </c>
      <c r="B39" s="108" t="s">
        <v>77</v>
      </c>
      <c r="C39" s="108"/>
      <c r="D39" s="108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10"/>
      <c r="P39" s="35"/>
      <c r="Q39" s="15"/>
      <c r="R39" s="15"/>
      <c r="S39" s="17"/>
      <c r="T39" s="15"/>
      <c r="U39" s="15"/>
      <c r="V39" s="15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</row>
    <row r="40" spans="1:34" ht="20.25" customHeight="1" x14ac:dyDescent="0.4">
      <c r="A40" s="37" t="s">
        <v>26</v>
      </c>
      <c r="B40" s="70" t="s">
        <v>28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1"/>
      <c r="P40" s="38">
        <f>P39*65%</f>
        <v>0</v>
      </c>
      <c r="Q40" s="15"/>
      <c r="R40" s="15"/>
      <c r="S40" s="17"/>
      <c r="T40" s="15"/>
      <c r="U40" s="15"/>
      <c r="V40" s="15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</row>
    <row r="41" spans="1:34" ht="20.25" customHeight="1" x14ac:dyDescent="0.4">
      <c r="A41" s="33" t="s">
        <v>27</v>
      </c>
      <c r="B41" s="72" t="s">
        <v>29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39">
        <f>P39*35%</f>
        <v>0</v>
      </c>
      <c r="Q41" s="15"/>
      <c r="R41" s="15"/>
      <c r="S41" s="17"/>
      <c r="T41" s="15"/>
      <c r="U41" s="15"/>
      <c r="V41" s="15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</row>
    <row r="42" spans="1:34" ht="12.75" customHeight="1" x14ac:dyDescent="0.4">
      <c r="A42" s="23"/>
      <c r="B42" s="15"/>
      <c r="C42" s="26"/>
      <c r="D42" s="26"/>
      <c r="E42" s="26"/>
      <c r="F42" s="26"/>
      <c r="G42" s="28"/>
      <c r="H42" s="25"/>
      <c r="I42" s="26"/>
      <c r="J42" s="15"/>
      <c r="K42" s="26"/>
      <c r="L42" s="29"/>
      <c r="M42" s="14"/>
      <c r="N42" s="22"/>
      <c r="O42" s="22"/>
      <c r="P42" s="22"/>
      <c r="Q42" s="15"/>
      <c r="R42" s="15"/>
      <c r="S42" s="17"/>
      <c r="T42" s="15"/>
      <c r="U42" s="15"/>
      <c r="V42" s="15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</row>
    <row r="43" spans="1:34" ht="12.75" customHeight="1" x14ac:dyDescent="0.4">
      <c r="A43" s="23"/>
      <c r="B43" s="15"/>
      <c r="C43" s="15"/>
      <c r="D43" s="15"/>
      <c r="E43" s="15"/>
      <c r="F43" s="15"/>
      <c r="G43" s="15"/>
      <c r="H43" s="15"/>
      <c r="I43" s="15"/>
      <c r="J43" s="15"/>
      <c r="K43" s="26"/>
      <c r="L43" s="24" t="s">
        <v>31</v>
      </c>
      <c r="M43" s="27"/>
      <c r="N43" s="27"/>
      <c r="O43" s="27"/>
      <c r="P43" s="27"/>
      <c r="Q43" s="15"/>
      <c r="R43" s="15"/>
      <c r="S43" s="17"/>
      <c r="T43" s="15"/>
      <c r="U43" s="15"/>
      <c r="V43" s="15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</row>
    <row r="44" spans="1:34" ht="12.75" customHeight="1" x14ac:dyDescent="0.4">
      <c r="A44" s="23"/>
      <c r="B44" s="15"/>
      <c r="C44" s="15"/>
      <c r="D44" s="15"/>
      <c r="E44" s="15"/>
      <c r="F44" s="15"/>
      <c r="G44" s="15"/>
      <c r="H44" s="15"/>
      <c r="I44" s="15"/>
      <c r="J44" s="15"/>
      <c r="K44" s="26"/>
      <c r="L44" s="26"/>
      <c r="M44" s="14"/>
      <c r="N44" s="14"/>
      <c r="O44" s="14"/>
      <c r="P44" s="14"/>
      <c r="Q44" s="15"/>
      <c r="R44" s="15"/>
      <c r="S44" s="17"/>
      <c r="T44" s="15"/>
      <c r="U44" s="15"/>
      <c r="V44" s="15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</row>
    <row r="45" spans="1:34" ht="12.75" customHeight="1" x14ac:dyDescent="0.4">
      <c r="A45" s="23"/>
      <c r="B45" s="15"/>
      <c r="C45" s="15"/>
      <c r="D45" s="15"/>
      <c r="E45" s="15"/>
      <c r="F45" s="15"/>
      <c r="G45" s="15"/>
      <c r="H45" s="15"/>
      <c r="I45" s="15"/>
      <c r="J45" s="15"/>
      <c r="K45" s="26"/>
      <c r="L45" s="24" t="s">
        <v>40</v>
      </c>
      <c r="M45" s="16"/>
      <c r="N45" s="16"/>
      <c r="O45" s="16"/>
      <c r="P45" s="16"/>
      <c r="Q45" s="15"/>
      <c r="R45" s="15"/>
      <c r="S45" s="17"/>
      <c r="T45" s="15"/>
      <c r="U45" s="15"/>
      <c r="V45" s="1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</row>
    <row r="46" spans="1:34" ht="12.75" customHeight="1" x14ac:dyDescent="0.4">
      <c r="A46" s="23"/>
      <c r="B46" s="15"/>
      <c r="C46" s="15"/>
      <c r="D46" s="15"/>
      <c r="E46" s="15"/>
      <c r="F46" s="15"/>
      <c r="G46" s="15"/>
      <c r="H46" s="15"/>
      <c r="I46" s="15"/>
      <c r="J46" s="15"/>
      <c r="K46" s="26"/>
      <c r="L46" s="26"/>
      <c r="M46" s="15"/>
      <c r="N46" s="18"/>
      <c r="O46" s="18"/>
      <c r="P46" s="18"/>
      <c r="Q46" s="15"/>
      <c r="R46" s="15"/>
      <c r="S46" s="17"/>
      <c r="T46" s="15"/>
      <c r="U46" s="15"/>
      <c r="V46" s="15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</row>
    <row r="47" spans="1:34" ht="12.75" customHeight="1" x14ac:dyDescent="0.4">
      <c r="A47" s="23"/>
      <c r="B47" s="15"/>
      <c r="C47" s="15"/>
      <c r="D47" s="15"/>
      <c r="E47" s="15"/>
      <c r="F47" s="15"/>
      <c r="G47" s="15"/>
      <c r="H47" s="15"/>
      <c r="I47" s="15"/>
      <c r="J47" s="15"/>
      <c r="K47" s="26"/>
      <c r="L47" s="24" t="s">
        <v>41</v>
      </c>
      <c r="M47" s="16"/>
      <c r="N47" s="16"/>
      <c r="O47" s="16"/>
      <c r="P47" s="16"/>
      <c r="Q47" s="15"/>
      <c r="R47" s="15"/>
      <c r="S47" s="17"/>
      <c r="T47" s="15"/>
      <c r="U47" s="15"/>
      <c r="V47" s="15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</row>
    <row r="48" spans="1:34" ht="12.75" customHeight="1" x14ac:dyDescent="0.4">
      <c r="A48" s="23"/>
      <c r="B48" s="15"/>
      <c r="C48" s="15"/>
      <c r="D48" s="15"/>
      <c r="E48" s="15"/>
      <c r="F48" s="15"/>
      <c r="G48" s="15"/>
      <c r="H48" s="15"/>
      <c r="I48" s="15"/>
      <c r="J48" s="15"/>
      <c r="K48" s="26"/>
      <c r="L48" s="26"/>
      <c r="M48" s="15"/>
      <c r="N48" s="15"/>
      <c r="O48" s="15"/>
      <c r="P48" s="15"/>
      <c r="Q48" s="15"/>
      <c r="R48" s="15"/>
      <c r="S48" s="17"/>
      <c r="T48" s="15"/>
      <c r="U48" s="15"/>
      <c r="V48" s="15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</row>
    <row r="49" spans="1:34" ht="24" customHeight="1" x14ac:dyDescent="0.4">
      <c r="A49" s="23"/>
      <c r="B49" s="15"/>
      <c r="C49" s="15"/>
      <c r="D49" s="15"/>
      <c r="E49" s="15"/>
      <c r="F49" s="15"/>
      <c r="G49" s="15"/>
      <c r="H49" s="15"/>
      <c r="I49" s="15"/>
      <c r="J49" s="15"/>
      <c r="K49" s="26"/>
      <c r="L49" s="15"/>
      <c r="M49" s="15"/>
      <c r="N49" s="29" t="s">
        <v>32</v>
      </c>
      <c r="O49" s="15"/>
      <c r="P49" s="15"/>
      <c r="Q49" s="15"/>
      <c r="R49" s="15"/>
      <c r="S49" s="17"/>
      <c r="T49" s="15"/>
      <c r="U49" s="15"/>
      <c r="V49" s="15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</row>
    <row r="50" spans="1:34" ht="12.75" customHeight="1" x14ac:dyDescent="0.4">
      <c r="A50" s="23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7"/>
      <c r="T50" s="15"/>
      <c r="U50" s="15"/>
      <c r="V50" s="15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</row>
    <row r="51" spans="1:34" ht="12.75" customHeight="1" x14ac:dyDescent="0.4">
      <c r="A51" s="23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7"/>
      <c r="T51" s="15"/>
      <c r="U51" s="15"/>
      <c r="V51" s="15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</row>
    <row r="52" spans="1:34" ht="12.75" customHeight="1" x14ac:dyDescent="0.4">
      <c r="A52" s="2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7"/>
      <c r="T52" s="15"/>
      <c r="U52" s="15"/>
      <c r="V52" s="15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</row>
    <row r="53" spans="1:34" ht="12.75" customHeight="1" x14ac:dyDescent="0.4">
      <c r="A53" s="23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7"/>
      <c r="T53" s="15"/>
      <c r="U53" s="15"/>
      <c r="V53" s="15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</row>
    <row r="54" spans="1:34" ht="12.75" customHeight="1" x14ac:dyDescent="0.4">
      <c r="A54" s="23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7"/>
      <c r="T54" s="15"/>
      <c r="U54" s="15"/>
      <c r="V54" s="15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</row>
    <row r="55" spans="1:34" ht="12.75" customHeight="1" x14ac:dyDescent="0.4">
      <c r="A55" s="23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7"/>
      <c r="T55" s="15"/>
      <c r="U55" s="15"/>
      <c r="V55" s="15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</row>
    <row r="56" spans="1:34" ht="12.75" customHeight="1" x14ac:dyDescent="0.4">
      <c r="A56" s="23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7"/>
      <c r="T56" s="15"/>
      <c r="U56" s="15"/>
      <c r="V56" s="15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</row>
    <row r="57" spans="1:34" ht="12.75" customHeight="1" x14ac:dyDescent="0.4">
      <c r="A57" s="23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7"/>
      <c r="T57" s="15"/>
      <c r="U57" s="15"/>
      <c r="V57" s="15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</row>
    <row r="58" spans="1:34" ht="12.75" customHeight="1" x14ac:dyDescent="0.4">
      <c r="A58" s="23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7"/>
      <c r="T58" s="15"/>
      <c r="U58" s="15"/>
      <c r="V58" s="15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</row>
    <row r="59" spans="1:34" ht="12.75" customHeight="1" x14ac:dyDescent="0.4">
      <c r="A59" s="23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7"/>
      <c r="T59" s="15"/>
      <c r="U59" s="15"/>
      <c r="V59" s="15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</row>
    <row r="60" spans="1:34" ht="12.75" customHeight="1" x14ac:dyDescent="0.4">
      <c r="A60" s="23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7"/>
      <c r="T60" s="15"/>
      <c r="U60" s="15"/>
      <c r="V60" s="15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</row>
    <row r="61" spans="1:34" ht="12.75" customHeight="1" x14ac:dyDescent="0.4">
      <c r="A61" s="23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7"/>
      <c r="T61" s="15"/>
      <c r="U61" s="15"/>
      <c r="V61" s="15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</row>
    <row r="62" spans="1:34" ht="12.75" customHeight="1" x14ac:dyDescent="0.4">
      <c r="A62" s="23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7"/>
      <c r="T62" s="15"/>
      <c r="U62" s="15"/>
      <c r="V62" s="15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</row>
    <row r="63" spans="1:34" ht="12.75" customHeight="1" x14ac:dyDescent="0.4">
      <c r="A63" s="23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7"/>
      <c r="T63" s="15"/>
      <c r="U63" s="15"/>
      <c r="V63" s="15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</row>
    <row r="64" spans="1:34" ht="12.75" customHeight="1" x14ac:dyDescent="0.4">
      <c r="A64" s="23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7"/>
      <c r="T64" s="15"/>
      <c r="U64" s="15"/>
      <c r="V64" s="15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</row>
    <row r="65" spans="1:34" ht="12.75" customHeight="1" x14ac:dyDescent="0.4">
      <c r="A65" s="2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7"/>
      <c r="T65" s="15"/>
      <c r="U65" s="15"/>
      <c r="V65" s="15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</row>
    <row r="66" spans="1:34" ht="12.75" customHeight="1" x14ac:dyDescent="0.4">
      <c r="A66" s="23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7"/>
      <c r="T66" s="15"/>
      <c r="U66" s="15"/>
      <c r="V66" s="15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</row>
    <row r="67" spans="1:34" ht="12.75" customHeight="1" x14ac:dyDescent="0.4">
      <c r="A67" s="23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7"/>
      <c r="T67" s="15"/>
      <c r="U67" s="15"/>
      <c r="V67" s="15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</row>
    <row r="68" spans="1:34" ht="12.75" customHeight="1" x14ac:dyDescent="0.4">
      <c r="A68" s="23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7"/>
      <c r="T68" s="15"/>
      <c r="U68" s="15"/>
      <c r="V68" s="15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</row>
    <row r="69" spans="1:34" ht="12.75" customHeight="1" x14ac:dyDescent="0.4">
      <c r="A69" s="23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7"/>
      <c r="T69" s="15"/>
      <c r="U69" s="15"/>
      <c r="V69" s="15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</row>
    <row r="70" spans="1:34" ht="12.75" customHeight="1" x14ac:dyDescent="0.4">
      <c r="A70" s="23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7"/>
      <c r="T70" s="15"/>
      <c r="U70" s="15"/>
      <c r="V70" s="15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</row>
    <row r="71" spans="1:34" ht="12.75" customHeight="1" x14ac:dyDescent="0.4">
      <c r="A71" s="23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7"/>
      <c r="T71" s="15"/>
      <c r="U71" s="15"/>
      <c r="V71" s="15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</row>
    <row r="72" spans="1:34" ht="12.75" customHeight="1" x14ac:dyDescent="0.4">
      <c r="A72" s="23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7"/>
      <c r="T72" s="15"/>
      <c r="U72" s="15"/>
      <c r="V72" s="15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</row>
    <row r="73" spans="1:34" ht="12.75" customHeight="1" x14ac:dyDescent="0.4">
      <c r="A73" s="23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7"/>
      <c r="T73" s="15"/>
      <c r="U73" s="15"/>
      <c r="V73" s="15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</row>
    <row r="74" spans="1:34" ht="12.75" customHeight="1" x14ac:dyDescent="0.4">
      <c r="A74" s="2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7"/>
      <c r="T74" s="15"/>
      <c r="U74" s="15"/>
      <c r="V74" s="15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</row>
    <row r="75" spans="1:34" ht="12.75" customHeight="1" x14ac:dyDescent="0.4">
      <c r="A75" s="23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7"/>
      <c r="T75" s="15"/>
      <c r="U75" s="15"/>
      <c r="V75" s="15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</row>
    <row r="76" spans="1:34" ht="12.75" customHeight="1" x14ac:dyDescent="0.4">
      <c r="A76" s="23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7"/>
      <c r="T76" s="15"/>
      <c r="U76" s="15"/>
      <c r="V76" s="15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</row>
    <row r="77" spans="1:34" ht="12.75" customHeight="1" x14ac:dyDescent="0.4">
      <c r="A77" s="23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7"/>
      <c r="T77" s="15"/>
      <c r="U77" s="15"/>
      <c r="V77" s="15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</row>
    <row r="78" spans="1:34" ht="12.75" customHeight="1" x14ac:dyDescent="0.4">
      <c r="A78" s="23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7"/>
      <c r="T78" s="15"/>
      <c r="U78" s="15"/>
      <c r="V78" s="15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</row>
    <row r="79" spans="1:34" ht="12.75" customHeight="1" x14ac:dyDescent="0.4">
      <c r="A79" s="23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7"/>
      <c r="T79" s="15"/>
      <c r="U79" s="15"/>
      <c r="V79" s="15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</row>
    <row r="80" spans="1:34" ht="12.75" customHeight="1" x14ac:dyDescent="0.4">
      <c r="A80" s="23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7"/>
      <c r="T80" s="15"/>
      <c r="U80" s="15"/>
      <c r="V80" s="15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</row>
    <row r="81" spans="1:34" ht="12.75" customHeight="1" x14ac:dyDescent="0.4">
      <c r="A81" s="23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7"/>
      <c r="T81" s="15"/>
      <c r="U81" s="15"/>
      <c r="V81" s="15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</row>
    <row r="82" spans="1:34" ht="12.75" customHeight="1" x14ac:dyDescent="0.4">
      <c r="A82" s="23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7"/>
      <c r="T82" s="15"/>
      <c r="U82" s="15"/>
      <c r="V82" s="15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</row>
    <row r="83" spans="1:34" ht="12.75" customHeight="1" x14ac:dyDescent="0.4">
      <c r="A83" s="23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7"/>
      <c r="T83" s="15"/>
      <c r="U83" s="15"/>
      <c r="V83" s="15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</row>
    <row r="84" spans="1:34" ht="12.75" customHeight="1" x14ac:dyDescent="0.4">
      <c r="A84" s="23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7"/>
      <c r="T84" s="15"/>
      <c r="U84" s="15"/>
      <c r="V84" s="15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</row>
    <row r="85" spans="1:34" ht="12.75" customHeight="1" x14ac:dyDescent="0.4">
      <c r="A85" s="23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7"/>
      <c r="T85" s="15"/>
      <c r="U85" s="15"/>
      <c r="V85" s="15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</row>
    <row r="86" spans="1:34" ht="12.75" customHeight="1" x14ac:dyDescent="0.4">
      <c r="A86" s="23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7"/>
      <c r="T86" s="15"/>
      <c r="U86" s="15"/>
      <c r="V86" s="15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</row>
    <row r="87" spans="1:34" ht="12.75" customHeight="1" x14ac:dyDescent="0.4">
      <c r="A87" s="23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7"/>
      <c r="T87" s="15"/>
      <c r="U87" s="15"/>
      <c r="V87" s="15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</row>
    <row r="88" spans="1:34" ht="12.75" customHeight="1" x14ac:dyDescent="0.4">
      <c r="A88" s="23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7"/>
      <c r="T88" s="15"/>
      <c r="U88" s="15"/>
      <c r="V88" s="15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</row>
    <row r="89" spans="1:34" ht="12.75" customHeight="1" x14ac:dyDescent="0.4">
      <c r="A89" s="23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7"/>
      <c r="T89" s="15"/>
      <c r="U89" s="15"/>
      <c r="V89" s="15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</row>
    <row r="90" spans="1:34" ht="12.75" customHeight="1" x14ac:dyDescent="0.4">
      <c r="A90" s="23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7"/>
      <c r="T90" s="15"/>
      <c r="U90" s="15"/>
      <c r="V90" s="15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</row>
    <row r="91" spans="1:34" ht="12.75" customHeight="1" x14ac:dyDescent="0.4">
      <c r="A91" s="23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7"/>
      <c r="T91" s="15"/>
      <c r="U91" s="15"/>
      <c r="V91" s="15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</row>
    <row r="92" spans="1:34" ht="12.75" customHeight="1" x14ac:dyDescent="0.4">
      <c r="A92" s="2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7"/>
      <c r="T92" s="15"/>
      <c r="U92" s="15"/>
      <c r="V92" s="15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</row>
    <row r="93" spans="1:34" ht="12.75" customHeight="1" x14ac:dyDescent="0.4">
      <c r="A93" s="23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7"/>
      <c r="T93" s="15"/>
      <c r="U93" s="15"/>
      <c r="V93" s="15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</row>
    <row r="94" spans="1:34" ht="12.75" customHeight="1" x14ac:dyDescent="0.4">
      <c r="A94" s="23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7"/>
      <c r="T94" s="15"/>
      <c r="U94" s="15"/>
      <c r="V94" s="15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</row>
    <row r="95" spans="1:34" ht="12.75" customHeight="1" x14ac:dyDescent="0.4">
      <c r="A95" s="23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7"/>
      <c r="T95" s="15"/>
      <c r="U95" s="15"/>
      <c r="V95" s="15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</row>
    <row r="96" spans="1:34" ht="12.75" customHeight="1" x14ac:dyDescent="0.4">
      <c r="A96" s="23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7"/>
      <c r="T96" s="15"/>
      <c r="U96" s="15"/>
      <c r="V96" s="15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</row>
    <row r="97" spans="1:34" ht="12.75" customHeight="1" x14ac:dyDescent="0.4">
      <c r="A97" s="23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7"/>
      <c r="T97" s="15"/>
      <c r="U97" s="15"/>
      <c r="V97" s="15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</row>
    <row r="98" spans="1:34" ht="12.75" customHeight="1" x14ac:dyDescent="0.4">
      <c r="A98" s="23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7"/>
      <c r="T98" s="15"/>
      <c r="U98" s="15"/>
      <c r="V98" s="15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</row>
    <row r="99" spans="1:34" ht="12.75" customHeight="1" x14ac:dyDescent="0.4">
      <c r="A99" s="23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7"/>
      <c r="T99" s="15"/>
      <c r="U99" s="15"/>
      <c r="V99" s="15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</row>
    <row r="100" spans="1:34" ht="12.75" customHeight="1" x14ac:dyDescent="0.4">
      <c r="A100" s="23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7"/>
      <c r="T100" s="15"/>
      <c r="U100" s="15"/>
      <c r="V100" s="15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</row>
    <row r="101" spans="1:34" ht="12.75" customHeight="1" x14ac:dyDescent="0.4">
      <c r="A101" s="2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7"/>
      <c r="T101" s="15"/>
      <c r="U101" s="15"/>
      <c r="V101" s="15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</row>
    <row r="102" spans="1:34" ht="12.75" customHeight="1" x14ac:dyDescent="0.4">
      <c r="A102" s="23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7"/>
      <c r="T102" s="15"/>
      <c r="U102" s="15"/>
      <c r="V102" s="15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</row>
    <row r="103" spans="1:34" ht="12.75" customHeight="1" x14ac:dyDescent="0.4">
      <c r="A103" s="23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7"/>
      <c r="T103" s="15"/>
      <c r="U103" s="15"/>
      <c r="V103" s="15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</row>
    <row r="104" spans="1:34" ht="12.75" customHeight="1" x14ac:dyDescent="0.4">
      <c r="A104" s="23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7"/>
      <c r="T104" s="15"/>
      <c r="U104" s="15"/>
      <c r="V104" s="15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</row>
    <row r="105" spans="1:34" ht="12.75" customHeight="1" x14ac:dyDescent="0.4">
      <c r="A105" s="23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7"/>
      <c r="T105" s="15"/>
      <c r="U105" s="15"/>
      <c r="V105" s="15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</row>
    <row r="106" spans="1:34" ht="12.75" customHeight="1" x14ac:dyDescent="0.4">
      <c r="A106" s="23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7"/>
      <c r="T106" s="15"/>
      <c r="U106" s="15"/>
      <c r="V106" s="15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</row>
    <row r="107" spans="1:34" ht="12.75" customHeight="1" x14ac:dyDescent="0.4">
      <c r="A107" s="23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7"/>
      <c r="T107" s="15"/>
      <c r="U107" s="15"/>
      <c r="V107" s="15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</row>
    <row r="108" spans="1:34" ht="12.75" customHeight="1" x14ac:dyDescent="0.4">
      <c r="A108" s="23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7"/>
      <c r="T108" s="15"/>
      <c r="U108" s="15"/>
      <c r="V108" s="15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</row>
    <row r="109" spans="1:34" ht="12.75" customHeight="1" x14ac:dyDescent="0.4">
      <c r="A109" s="23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7"/>
      <c r="T109" s="15"/>
      <c r="U109" s="15"/>
      <c r="V109" s="15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</row>
    <row r="110" spans="1:34" ht="12.75" customHeight="1" x14ac:dyDescent="0.4">
      <c r="A110" s="23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7"/>
      <c r="T110" s="15"/>
      <c r="U110" s="15"/>
      <c r="V110" s="15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</row>
    <row r="111" spans="1:34" ht="12.75" customHeight="1" x14ac:dyDescent="0.4">
      <c r="A111" s="23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7"/>
      <c r="T111" s="15"/>
      <c r="U111" s="15"/>
      <c r="V111" s="15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</row>
    <row r="112" spans="1:34" ht="12.75" customHeight="1" x14ac:dyDescent="0.4">
      <c r="A112" s="23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7"/>
      <c r="T112" s="15"/>
      <c r="U112" s="15"/>
      <c r="V112" s="15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</row>
    <row r="113" spans="1:34" ht="12.75" customHeight="1" x14ac:dyDescent="0.4">
      <c r="A113" s="23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7"/>
      <c r="T113" s="15"/>
      <c r="U113" s="15"/>
      <c r="V113" s="15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</row>
    <row r="114" spans="1:34" ht="12.75" customHeight="1" x14ac:dyDescent="0.4">
      <c r="A114" s="23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7"/>
      <c r="T114" s="15"/>
      <c r="U114" s="15"/>
      <c r="V114" s="15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</row>
    <row r="115" spans="1:34" ht="12.75" customHeight="1" x14ac:dyDescent="0.4">
      <c r="A115" s="23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7"/>
      <c r="T115" s="15"/>
      <c r="U115" s="15"/>
      <c r="V115" s="15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</row>
    <row r="116" spans="1:34" ht="12.75" customHeight="1" x14ac:dyDescent="0.4">
      <c r="A116" s="23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7"/>
      <c r="T116" s="15"/>
      <c r="U116" s="15"/>
      <c r="V116" s="15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</row>
    <row r="117" spans="1:34" ht="12.75" customHeight="1" x14ac:dyDescent="0.4">
      <c r="A117" s="23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7"/>
      <c r="T117" s="15"/>
      <c r="U117" s="15"/>
      <c r="V117" s="15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</row>
    <row r="118" spans="1:34" ht="12.75" customHeight="1" x14ac:dyDescent="0.4">
      <c r="A118" s="23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7"/>
      <c r="T118" s="15"/>
      <c r="U118" s="15"/>
      <c r="V118" s="15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</row>
    <row r="119" spans="1:34" ht="12.75" customHeight="1" x14ac:dyDescent="0.4">
      <c r="A119" s="2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7"/>
      <c r="T119" s="15"/>
      <c r="U119" s="15"/>
      <c r="V119" s="15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</row>
    <row r="120" spans="1:34" ht="12.75" customHeight="1" x14ac:dyDescent="0.4">
      <c r="A120" s="23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7"/>
      <c r="T120" s="15"/>
      <c r="U120" s="15"/>
      <c r="V120" s="15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</row>
    <row r="121" spans="1:34" ht="12.75" customHeight="1" x14ac:dyDescent="0.4">
      <c r="A121" s="23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7"/>
      <c r="T121" s="15"/>
      <c r="U121" s="15"/>
      <c r="V121" s="15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</row>
    <row r="122" spans="1:34" ht="12.75" customHeight="1" x14ac:dyDescent="0.4">
      <c r="A122" s="23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7"/>
      <c r="T122" s="15"/>
      <c r="U122" s="15"/>
      <c r="V122" s="15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</row>
    <row r="123" spans="1:34" ht="12.75" customHeight="1" x14ac:dyDescent="0.4">
      <c r="A123" s="23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7"/>
      <c r="T123" s="15"/>
      <c r="U123" s="15"/>
      <c r="V123" s="15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</row>
    <row r="124" spans="1:34" ht="12.75" customHeight="1" x14ac:dyDescent="0.4">
      <c r="A124" s="23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7"/>
      <c r="T124" s="15"/>
      <c r="U124" s="15"/>
      <c r="V124" s="15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</row>
    <row r="125" spans="1:34" ht="12.75" customHeight="1" x14ac:dyDescent="0.4">
      <c r="A125" s="23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7"/>
      <c r="T125" s="15"/>
      <c r="U125" s="15"/>
      <c r="V125" s="15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</row>
    <row r="126" spans="1:34" ht="12.75" customHeight="1" x14ac:dyDescent="0.4">
      <c r="A126" s="23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7"/>
      <c r="T126" s="15"/>
      <c r="U126" s="15"/>
      <c r="V126" s="15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</row>
    <row r="127" spans="1:34" ht="12.75" customHeight="1" x14ac:dyDescent="0.4">
      <c r="A127" s="23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7"/>
      <c r="T127" s="15"/>
      <c r="U127" s="15"/>
      <c r="V127" s="15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</row>
    <row r="128" spans="1:34" ht="12.75" customHeight="1" x14ac:dyDescent="0.4">
      <c r="A128" s="2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7"/>
      <c r="T128" s="15"/>
      <c r="U128" s="15"/>
      <c r="V128" s="15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</row>
    <row r="129" spans="1:34" ht="12.75" customHeight="1" x14ac:dyDescent="0.4">
      <c r="A129" s="23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7"/>
      <c r="T129" s="15"/>
      <c r="U129" s="15"/>
      <c r="V129" s="15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</row>
    <row r="130" spans="1:34" ht="12.75" customHeight="1" x14ac:dyDescent="0.4">
      <c r="A130" s="23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7"/>
      <c r="T130" s="15"/>
      <c r="U130" s="15"/>
      <c r="V130" s="15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</row>
    <row r="131" spans="1:34" ht="12.75" customHeight="1" x14ac:dyDescent="0.4">
      <c r="A131" s="23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7"/>
      <c r="T131" s="15"/>
      <c r="U131" s="15"/>
      <c r="V131" s="15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</row>
    <row r="132" spans="1:34" ht="12.75" customHeight="1" x14ac:dyDescent="0.4">
      <c r="A132" s="23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7"/>
      <c r="T132" s="15"/>
      <c r="U132" s="15"/>
      <c r="V132" s="15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</row>
    <row r="133" spans="1:34" ht="12.75" customHeight="1" x14ac:dyDescent="0.4">
      <c r="A133" s="23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7"/>
      <c r="T133" s="15"/>
      <c r="U133" s="15"/>
      <c r="V133" s="15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</row>
    <row r="134" spans="1:34" ht="12.75" customHeight="1" x14ac:dyDescent="0.4">
      <c r="A134" s="23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7"/>
      <c r="T134" s="15"/>
      <c r="U134" s="15"/>
      <c r="V134" s="15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</row>
    <row r="135" spans="1:34" ht="12.75" customHeight="1" x14ac:dyDescent="0.4">
      <c r="A135" s="23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7"/>
      <c r="T135" s="15"/>
      <c r="U135" s="15"/>
      <c r="V135" s="15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</row>
    <row r="136" spans="1:34" ht="12.75" customHeight="1" x14ac:dyDescent="0.4">
      <c r="A136" s="23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7"/>
      <c r="T136" s="15"/>
      <c r="U136" s="15"/>
      <c r="V136" s="15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</row>
    <row r="137" spans="1:34" ht="12.75" customHeight="1" x14ac:dyDescent="0.4">
      <c r="A137" s="23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7"/>
      <c r="T137" s="15"/>
      <c r="U137" s="15"/>
      <c r="V137" s="15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</row>
    <row r="138" spans="1:34" ht="12.75" customHeight="1" x14ac:dyDescent="0.4">
      <c r="A138" s="23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7"/>
      <c r="T138" s="15"/>
      <c r="U138" s="15"/>
      <c r="V138" s="15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</row>
    <row r="139" spans="1:34" ht="12.75" customHeight="1" x14ac:dyDescent="0.4">
      <c r="A139" s="23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7"/>
      <c r="T139" s="15"/>
      <c r="U139" s="15"/>
      <c r="V139" s="15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</row>
    <row r="140" spans="1:34" ht="12.75" customHeight="1" x14ac:dyDescent="0.4">
      <c r="A140" s="23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7"/>
      <c r="T140" s="15"/>
      <c r="U140" s="15"/>
      <c r="V140" s="15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</row>
    <row r="141" spans="1:34" ht="12.75" customHeight="1" x14ac:dyDescent="0.4">
      <c r="A141" s="23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7"/>
      <c r="T141" s="15"/>
      <c r="U141" s="15"/>
      <c r="V141" s="15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</row>
    <row r="142" spans="1:34" ht="12.75" customHeight="1" x14ac:dyDescent="0.4">
      <c r="A142" s="23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7"/>
      <c r="T142" s="15"/>
      <c r="U142" s="15"/>
      <c r="V142" s="15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</row>
    <row r="143" spans="1:34" ht="12.75" customHeight="1" x14ac:dyDescent="0.4">
      <c r="A143" s="23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7"/>
      <c r="T143" s="15"/>
      <c r="U143" s="15"/>
      <c r="V143" s="15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</row>
    <row r="144" spans="1:34" ht="12.75" customHeight="1" x14ac:dyDescent="0.4">
      <c r="A144" s="23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7"/>
      <c r="T144" s="15"/>
      <c r="U144" s="15"/>
      <c r="V144" s="15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</row>
    <row r="145" spans="1:34" ht="12.75" customHeight="1" x14ac:dyDescent="0.4">
      <c r="A145" s="23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7"/>
      <c r="T145" s="15"/>
      <c r="U145" s="15"/>
      <c r="V145" s="15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</row>
    <row r="146" spans="1:34" ht="12.75" customHeight="1" x14ac:dyDescent="0.4">
      <c r="A146" s="2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7"/>
      <c r="T146" s="15"/>
      <c r="U146" s="15"/>
      <c r="V146" s="15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</row>
    <row r="147" spans="1:34" ht="12.75" customHeight="1" x14ac:dyDescent="0.4">
      <c r="A147" s="23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7"/>
      <c r="T147" s="15"/>
      <c r="U147" s="15"/>
      <c r="V147" s="15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</row>
    <row r="148" spans="1:34" ht="12.75" customHeight="1" x14ac:dyDescent="0.4">
      <c r="A148" s="23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7"/>
      <c r="T148" s="15"/>
      <c r="U148" s="15"/>
      <c r="V148" s="15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</row>
    <row r="149" spans="1:34" ht="12.75" customHeight="1" x14ac:dyDescent="0.4">
      <c r="A149" s="23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7"/>
      <c r="T149" s="15"/>
      <c r="U149" s="15"/>
      <c r="V149" s="15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</row>
    <row r="150" spans="1:34" ht="12.75" customHeight="1" x14ac:dyDescent="0.4">
      <c r="A150" s="23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7"/>
      <c r="T150" s="15"/>
      <c r="U150" s="15"/>
      <c r="V150" s="15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</row>
    <row r="151" spans="1:34" ht="12.75" customHeight="1" x14ac:dyDescent="0.4">
      <c r="A151" s="23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7"/>
      <c r="T151" s="15"/>
      <c r="U151" s="15"/>
      <c r="V151" s="15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</row>
    <row r="152" spans="1:34" ht="12.75" customHeight="1" x14ac:dyDescent="0.4">
      <c r="A152" s="23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7"/>
      <c r="T152" s="15"/>
      <c r="U152" s="15"/>
      <c r="V152" s="15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</row>
    <row r="153" spans="1:34" ht="12.75" customHeight="1" x14ac:dyDescent="0.4">
      <c r="A153" s="23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7"/>
      <c r="T153" s="15"/>
      <c r="U153" s="15"/>
      <c r="V153" s="15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</row>
    <row r="154" spans="1:34" ht="12.75" customHeight="1" x14ac:dyDescent="0.4">
      <c r="A154" s="23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7"/>
      <c r="T154" s="15"/>
      <c r="U154" s="15"/>
      <c r="V154" s="15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</row>
    <row r="155" spans="1:34" ht="12.75" customHeight="1" x14ac:dyDescent="0.4">
      <c r="A155" s="2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7"/>
      <c r="T155" s="15"/>
      <c r="U155" s="15"/>
      <c r="V155" s="15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</row>
    <row r="156" spans="1:34" ht="12.75" customHeight="1" x14ac:dyDescent="0.4">
      <c r="A156" s="23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7"/>
      <c r="T156" s="15"/>
      <c r="U156" s="15"/>
      <c r="V156" s="15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</row>
    <row r="157" spans="1:34" ht="12.75" customHeight="1" x14ac:dyDescent="0.4">
      <c r="A157" s="23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7"/>
      <c r="T157" s="15"/>
      <c r="U157" s="15"/>
      <c r="V157" s="15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</row>
    <row r="158" spans="1:34" ht="12.75" customHeight="1" x14ac:dyDescent="0.4">
      <c r="A158" s="23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7"/>
      <c r="T158" s="15"/>
      <c r="U158" s="15"/>
      <c r="V158" s="15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</row>
    <row r="159" spans="1:34" ht="12.75" customHeight="1" x14ac:dyDescent="0.4">
      <c r="A159" s="23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7"/>
      <c r="T159" s="15"/>
      <c r="U159" s="15"/>
      <c r="V159" s="15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</row>
    <row r="160" spans="1:34" ht="12.75" customHeight="1" x14ac:dyDescent="0.4">
      <c r="A160" s="23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7"/>
      <c r="T160" s="15"/>
      <c r="U160" s="15"/>
      <c r="V160" s="15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</row>
    <row r="161" spans="1:34" ht="12.75" customHeight="1" x14ac:dyDescent="0.4">
      <c r="A161" s="23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7"/>
      <c r="T161" s="15"/>
      <c r="U161" s="15"/>
      <c r="V161" s="15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</row>
    <row r="162" spans="1:34" ht="12.75" customHeight="1" x14ac:dyDescent="0.4">
      <c r="A162" s="23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7"/>
      <c r="T162" s="15"/>
      <c r="U162" s="15"/>
      <c r="V162" s="15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</row>
    <row r="163" spans="1:34" ht="12.75" customHeight="1" x14ac:dyDescent="0.4">
      <c r="A163" s="23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7"/>
      <c r="T163" s="15"/>
      <c r="U163" s="15"/>
      <c r="V163" s="15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</row>
    <row r="164" spans="1:34" ht="12.75" customHeight="1" x14ac:dyDescent="0.4">
      <c r="A164" s="23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7"/>
      <c r="T164" s="15"/>
      <c r="U164" s="15"/>
      <c r="V164" s="15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</row>
    <row r="165" spans="1:34" ht="12.75" customHeight="1" x14ac:dyDescent="0.4">
      <c r="A165" s="23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7"/>
      <c r="T165" s="15"/>
      <c r="U165" s="15"/>
      <c r="V165" s="15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</row>
    <row r="166" spans="1:34" ht="12.75" customHeight="1" x14ac:dyDescent="0.4">
      <c r="A166" s="23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7"/>
      <c r="T166" s="15"/>
      <c r="U166" s="15"/>
      <c r="V166" s="15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</row>
    <row r="167" spans="1:34" ht="12.75" customHeight="1" x14ac:dyDescent="0.4">
      <c r="A167" s="23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7"/>
      <c r="T167" s="15"/>
      <c r="U167" s="15"/>
      <c r="V167" s="15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</row>
    <row r="168" spans="1:34" ht="12.75" customHeight="1" x14ac:dyDescent="0.4">
      <c r="A168" s="23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7"/>
      <c r="T168" s="15"/>
      <c r="U168" s="15"/>
      <c r="V168" s="15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</row>
    <row r="169" spans="1:34" ht="12.75" customHeight="1" x14ac:dyDescent="0.4">
      <c r="A169" s="23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7"/>
      <c r="T169" s="15"/>
      <c r="U169" s="15"/>
      <c r="V169" s="15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</row>
    <row r="170" spans="1:34" ht="12.75" customHeight="1" x14ac:dyDescent="0.4">
      <c r="A170" s="23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7"/>
      <c r="T170" s="15"/>
      <c r="U170" s="15"/>
      <c r="V170" s="15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</row>
    <row r="171" spans="1:34" ht="12.75" customHeight="1" x14ac:dyDescent="0.4">
      <c r="A171" s="23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7"/>
      <c r="T171" s="15"/>
      <c r="U171" s="15"/>
      <c r="V171" s="15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</row>
    <row r="172" spans="1:34" ht="12.75" customHeight="1" x14ac:dyDescent="0.4">
      <c r="A172" s="23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7"/>
      <c r="T172" s="15"/>
      <c r="U172" s="15"/>
      <c r="V172" s="15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</row>
    <row r="173" spans="1:34" ht="12.75" customHeight="1" x14ac:dyDescent="0.4">
      <c r="A173" s="2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7"/>
      <c r="T173" s="15"/>
      <c r="U173" s="15"/>
      <c r="V173" s="15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</row>
    <row r="174" spans="1:34" ht="12.75" customHeight="1" x14ac:dyDescent="0.4">
      <c r="A174" s="23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7"/>
      <c r="T174" s="15"/>
      <c r="U174" s="15"/>
      <c r="V174" s="15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</row>
    <row r="175" spans="1:34" ht="12.75" customHeight="1" x14ac:dyDescent="0.4">
      <c r="A175" s="23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7"/>
      <c r="T175" s="15"/>
      <c r="U175" s="15"/>
      <c r="V175" s="15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</row>
    <row r="176" spans="1:34" ht="12.75" customHeight="1" x14ac:dyDescent="0.4">
      <c r="A176" s="23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7"/>
      <c r="T176" s="15"/>
      <c r="U176" s="15"/>
      <c r="V176" s="15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</row>
    <row r="177" spans="1:34" ht="12.75" customHeight="1" x14ac:dyDescent="0.4">
      <c r="A177" s="23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7"/>
      <c r="T177" s="15"/>
      <c r="U177" s="15"/>
      <c r="V177" s="15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</row>
    <row r="178" spans="1:34" ht="12.75" customHeight="1" x14ac:dyDescent="0.4">
      <c r="A178" s="23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7"/>
      <c r="T178" s="15"/>
      <c r="U178" s="15"/>
      <c r="V178" s="15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</row>
    <row r="179" spans="1:34" ht="12.75" customHeight="1" x14ac:dyDescent="0.4">
      <c r="A179" s="23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7"/>
      <c r="T179" s="15"/>
      <c r="U179" s="15"/>
      <c r="V179" s="15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</row>
    <row r="180" spans="1:34" ht="12.75" customHeight="1" x14ac:dyDescent="0.4">
      <c r="A180" s="23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7"/>
      <c r="T180" s="15"/>
      <c r="U180" s="15"/>
      <c r="V180" s="15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</row>
    <row r="181" spans="1:34" ht="12.75" customHeight="1" x14ac:dyDescent="0.4">
      <c r="A181" s="23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7"/>
      <c r="T181" s="15"/>
      <c r="U181" s="15"/>
      <c r="V181" s="15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</row>
    <row r="182" spans="1:34" ht="12.75" customHeight="1" x14ac:dyDescent="0.4">
      <c r="A182" s="2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7"/>
      <c r="T182" s="15"/>
      <c r="U182" s="15"/>
      <c r="V182" s="15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</row>
    <row r="183" spans="1:34" ht="12.75" customHeight="1" x14ac:dyDescent="0.4">
      <c r="A183" s="23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7"/>
      <c r="T183" s="15"/>
      <c r="U183" s="15"/>
      <c r="V183" s="15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</row>
    <row r="184" spans="1:34" ht="12.75" customHeight="1" x14ac:dyDescent="0.4">
      <c r="A184" s="23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7"/>
      <c r="T184" s="15"/>
      <c r="U184" s="15"/>
      <c r="V184" s="15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</row>
    <row r="185" spans="1:34" ht="12.75" customHeight="1" x14ac:dyDescent="0.4">
      <c r="A185" s="23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7"/>
      <c r="T185" s="15"/>
      <c r="U185" s="15"/>
      <c r="V185" s="15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</row>
    <row r="186" spans="1:34" ht="12.75" customHeight="1" x14ac:dyDescent="0.4">
      <c r="A186" s="23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7"/>
      <c r="T186" s="15"/>
      <c r="U186" s="15"/>
      <c r="V186" s="15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</row>
    <row r="187" spans="1:34" ht="12.75" customHeight="1" x14ac:dyDescent="0.4">
      <c r="A187" s="23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7"/>
      <c r="T187" s="15"/>
      <c r="U187" s="15"/>
      <c r="V187" s="15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</row>
    <row r="188" spans="1:34" ht="12.75" customHeight="1" x14ac:dyDescent="0.4">
      <c r="A188" s="23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7"/>
      <c r="T188" s="15"/>
      <c r="U188" s="15"/>
      <c r="V188" s="15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</row>
    <row r="189" spans="1:34" ht="12.75" customHeight="1" x14ac:dyDescent="0.4">
      <c r="A189" s="23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7"/>
      <c r="T189" s="15"/>
      <c r="U189" s="15"/>
      <c r="V189" s="15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</row>
    <row r="190" spans="1:34" ht="12.75" customHeight="1" x14ac:dyDescent="0.4">
      <c r="A190" s="23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7"/>
      <c r="T190" s="15"/>
      <c r="U190" s="15"/>
      <c r="V190" s="15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</row>
    <row r="191" spans="1:34" ht="12.75" customHeight="1" x14ac:dyDescent="0.4">
      <c r="A191" s="23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7"/>
      <c r="T191" s="15"/>
      <c r="U191" s="15"/>
      <c r="V191" s="15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</row>
    <row r="192" spans="1:34" ht="12.75" customHeight="1" x14ac:dyDescent="0.4">
      <c r="A192" s="23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7"/>
      <c r="T192" s="15"/>
      <c r="U192" s="15"/>
      <c r="V192" s="15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</row>
    <row r="193" spans="1:34" ht="12.75" customHeight="1" x14ac:dyDescent="0.4">
      <c r="A193" s="23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7"/>
      <c r="T193" s="15"/>
      <c r="U193" s="15"/>
      <c r="V193" s="15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</row>
    <row r="194" spans="1:34" ht="12.75" customHeight="1" x14ac:dyDescent="0.4">
      <c r="A194" s="23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7"/>
      <c r="T194" s="15"/>
      <c r="U194" s="15"/>
      <c r="V194" s="15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</row>
    <row r="195" spans="1:34" ht="12.75" customHeight="1" x14ac:dyDescent="0.4">
      <c r="A195" s="23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7"/>
      <c r="T195" s="15"/>
      <c r="U195" s="15"/>
      <c r="V195" s="15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</row>
    <row r="196" spans="1:34" ht="12.75" customHeight="1" x14ac:dyDescent="0.4">
      <c r="A196" s="23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7"/>
      <c r="T196" s="15"/>
      <c r="U196" s="15"/>
      <c r="V196" s="15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</row>
    <row r="197" spans="1:34" ht="12.75" customHeight="1" x14ac:dyDescent="0.4">
      <c r="A197" s="23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7"/>
      <c r="T197" s="15"/>
      <c r="U197" s="15"/>
      <c r="V197" s="15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</row>
    <row r="198" spans="1:34" ht="12.75" customHeight="1" x14ac:dyDescent="0.4">
      <c r="A198" s="23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7"/>
      <c r="T198" s="15"/>
      <c r="U198" s="15"/>
      <c r="V198" s="15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</row>
    <row r="199" spans="1:34" ht="12.75" customHeight="1" x14ac:dyDescent="0.4">
      <c r="A199" s="23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7"/>
      <c r="T199" s="15"/>
      <c r="U199" s="15"/>
      <c r="V199" s="15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</row>
    <row r="200" spans="1:34" ht="12.75" customHeight="1" x14ac:dyDescent="0.4">
      <c r="A200" s="2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7"/>
      <c r="T200" s="15"/>
      <c r="U200" s="15"/>
      <c r="V200" s="15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</row>
    <row r="201" spans="1:34" ht="12.75" customHeight="1" x14ac:dyDescent="0.4">
      <c r="A201" s="23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7"/>
      <c r="T201" s="15"/>
      <c r="U201" s="15"/>
      <c r="V201" s="15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</row>
    <row r="202" spans="1:34" ht="12.75" customHeight="1" x14ac:dyDescent="0.4">
      <c r="A202" s="23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7"/>
      <c r="T202" s="15"/>
      <c r="U202" s="15"/>
      <c r="V202" s="15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</row>
    <row r="203" spans="1:34" ht="12.75" customHeight="1" x14ac:dyDescent="0.4">
      <c r="A203" s="23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7"/>
      <c r="T203" s="15"/>
      <c r="U203" s="15"/>
      <c r="V203" s="15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</row>
    <row r="204" spans="1:34" ht="12.75" customHeight="1" x14ac:dyDescent="0.4">
      <c r="A204" s="23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7"/>
      <c r="T204" s="15"/>
      <c r="U204" s="15"/>
      <c r="V204" s="15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</row>
    <row r="205" spans="1:34" ht="12.75" customHeight="1" x14ac:dyDescent="0.4">
      <c r="A205" s="23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7"/>
      <c r="T205" s="15"/>
      <c r="U205" s="15"/>
      <c r="V205" s="15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</row>
    <row r="206" spans="1:34" ht="12.75" customHeight="1" x14ac:dyDescent="0.4">
      <c r="A206" s="23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7"/>
      <c r="T206" s="15"/>
      <c r="U206" s="15"/>
      <c r="V206" s="15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</row>
    <row r="207" spans="1:34" ht="12.75" customHeight="1" x14ac:dyDescent="0.4">
      <c r="A207" s="23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7"/>
      <c r="T207" s="15"/>
      <c r="U207" s="15"/>
      <c r="V207" s="15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</row>
    <row r="208" spans="1:34" ht="12.75" customHeight="1" x14ac:dyDescent="0.4">
      <c r="A208" s="23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7"/>
      <c r="T208" s="15"/>
      <c r="U208" s="15"/>
      <c r="V208" s="15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</row>
    <row r="209" spans="1:34" ht="12.75" customHeight="1" x14ac:dyDescent="0.4">
      <c r="A209" s="2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7"/>
      <c r="T209" s="15"/>
      <c r="U209" s="15"/>
      <c r="V209" s="15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</row>
    <row r="210" spans="1:34" ht="12.75" customHeight="1" x14ac:dyDescent="0.4">
      <c r="A210" s="23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7"/>
      <c r="T210" s="15"/>
      <c r="U210" s="15"/>
      <c r="V210" s="15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</row>
    <row r="211" spans="1:34" ht="12.75" customHeight="1" x14ac:dyDescent="0.4">
      <c r="A211" s="23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7"/>
      <c r="T211" s="15"/>
      <c r="U211" s="15"/>
      <c r="V211" s="15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</row>
    <row r="212" spans="1:34" ht="12.75" customHeight="1" x14ac:dyDescent="0.4">
      <c r="A212" s="23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7"/>
      <c r="T212" s="15"/>
      <c r="U212" s="15"/>
      <c r="V212" s="15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</row>
    <row r="213" spans="1:34" ht="12.75" customHeight="1" x14ac:dyDescent="0.4">
      <c r="A213" s="23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7"/>
      <c r="T213" s="15"/>
      <c r="U213" s="15"/>
      <c r="V213" s="15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</row>
    <row r="214" spans="1:34" ht="12.75" customHeight="1" x14ac:dyDescent="0.4">
      <c r="A214" s="23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7"/>
      <c r="T214" s="15"/>
      <c r="U214" s="15"/>
      <c r="V214" s="15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</row>
    <row r="215" spans="1:34" ht="12.75" customHeight="1" x14ac:dyDescent="0.4">
      <c r="A215" s="23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7"/>
      <c r="T215" s="15"/>
      <c r="U215" s="15"/>
      <c r="V215" s="15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</row>
    <row r="216" spans="1:34" ht="12.75" customHeight="1" x14ac:dyDescent="0.4">
      <c r="A216" s="23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7"/>
      <c r="T216" s="15"/>
      <c r="U216" s="15"/>
      <c r="V216" s="15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</row>
    <row r="217" spans="1:34" ht="12.75" customHeight="1" x14ac:dyDescent="0.4">
      <c r="A217" s="23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7"/>
      <c r="T217" s="15"/>
      <c r="U217" s="15"/>
      <c r="V217" s="15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</row>
    <row r="218" spans="1:34" ht="12.75" customHeight="1" x14ac:dyDescent="0.4">
      <c r="A218" s="23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7"/>
      <c r="T218" s="15"/>
      <c r="U218" s="15"/>
      <c r="V218" s="15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</row>
    <row r="219" spans="1:34" ht="12.75" customHeight="1" x14ac:dyDescent="0.4">
      <c r="A219" s="23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7"/>
      <c r="T219" s="15"/>
      <c r="U219" s="15"/>
      <c r="V219" s="15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</row>
    <row r="220" spans="1:34" ht="12.75" customHeight="1" x14ac:dyDescent="0.4">
      <c r="A220" s="23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7"/>
      <c r="T220" s="15"/>
      <c r="U220" s="15"/>
      <c r="V220" s="15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</row>
    <row r="221" spans="1:34" ht="12.75" customHeight="1" x14ac:dyDescent="0.4">
      <c r="A221" s="23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7"/>
      <c r="T221" s="15"/>
      <c r="U221" s="15"/>
      <c r="V221" s="15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</row>
    <row r="222" spans="1:34" ht="12.75" customHeight="1" x14ac:dyDescent="0.4">
      <c r="A222" s="23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7"/>
      <c r="T222" s="15"/>
      <c r="U222" s="15"/>
      <c r="V222" s="15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</row>
    <row r="223" spans="1:34" ht="12.75" customHeight="1" x14ac:dyDescent="0.4">
      <c r="A223" s="23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7"/>
      <c r="T223" s="15"/>
      <c r="U223" s="15"/>
      <c r="V223" s="15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</row>
    <row r="224" spans="1:34" ht="12.75" customHeight="1" x14ac:dyDescent="0.4">
      <c r="A224" s="23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7"/>
      <c r="T224" s="15"/>
      <c r="U224" s="15"/>
      <c r="V224" s="15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</row>
    <row r="225" spans="1:34" ht="12.75" customHeight="1" x14ac:dyDescent="0.4">
      <c r="A225" s="23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7"/>
      <c r="T225" s="15"/>
      <c r="U225" s="15"/>
      <c r="V225" s="15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</row>
    <row r="226" spans="1:34" ht="12.75" customHeight="1" x14ac:dyDescent="0.4">
      <c r="A226" s="23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7"/>
      <c r="T226" s="15"/>
      <c r="U226" s="15"/>
      <c r="V226" s="15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</row>
    <row r="227" spans="1:34" ht="12.75" customHeight="1" x14ac:dyDescent="0.4">
      <c r="A227" s="2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7"/>
      <c r="T227" s="15"/>
      <c r="U227" s="15"/>
      <c r="V227" s="15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</row>
    <row r="228" spans="1:34" ht="12.75" customHeight="1" x14ac:dyDescent="0.4">
      <c r="A228" s="23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7"/>
      <c r="T228" s="15"/>
      <c r="U228" s="15"/>
      <c r="V228" s="15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</row>
    <row r="229" spans="1:34" ht="12.75" customHeight="1" x14ac:dyDescent="0.4">
      <c r="A229" s="23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7"/>
      <c r="T229" s="15"/>
      <c r="U229" s="15"/>
      <c r="V229" s="15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</row>
    <row r="230" spans="1:34" ht="12.75" customHeight="1" x14ac:dyDescent="0.4">
      <c r="A230" s="23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7"/>
      <c r="T230" s="15"/>
      <c r="U230" s="15"/>
      <c r="V230" s="15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</row>
    <row r="231" spans="1:34" ht="12.75" customHeight="1" x14ac:dyDescent="0.4">
      <c r="A231" s="23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7"/>
      <c r="T231" s="15"/>
      <c r="U231" s="15"/>
      <c r="V231" s="15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</row>
    <row r="232" spans="1:34" ht="12.75" customHeight="1" x14ac:dyDescent="0.4">
      <c r="A232" s="23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7"/>
      <c r="T232" s="15"/>
      <c r="U232" s="15"/>
      <c r="V232" s="15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</row>
    <row r="233" spans="1:34" ht="12.75" customHeight="1" x14ac:dyDescent="0.4">
      <c r="A233" s="23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7"/>
      <c r="T233" s="15"/>
      <c r="U233" s="15"/>
      <c r="V233" s="15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</row>
    <row r="234" spans="1:34" ht="12.75" customHeight="1" x14ac:dyDescent="0.4">
      <c r="A234" s="23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7"/>
      <c r="T234" s="15"/>
      <c r="U234" s="15"/>
      <c r="V234" s="15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</row>
    <row r="235" spans="1:34" ht="12.75" customHeight="1" x14ac:dyDescent="0.4">
      <c r="A235" s="23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7"/>
      <c r="T235" s="15"/>
      <c r="U235" s="15"/>
      <c r="V235" s="15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</row>
    <row r="236" spans="1:34" ht="12.75" customHeight="1" x14ac:dyDescent="0.4">
      <c r="A236" s="2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7"/>
      <c r="T236" s="15"/>
      <c r="U236" s="15"/>
      <c r="V236" s="15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</row>
    <row r="237" spans="1:34" ht="12.75" customHeight="1" x14ac:dyDescent="0.4">
      <c r="A237" s="52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9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</row>
    <row r="238" spans="1:34" ht="12.75" customHeight="1" x14ac:dyDescent="0.4">
      <c r="A238" s="52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9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</row>
    <row r="239" spans="1:34" ht="12.75" customHeight="1" x14ac:dyDescent="0.4">
      <c r="A239" s="52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9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</row>
    <row r="240" spans="1:34" ht="12.75" customHeight="1" x14ac:dyDescent="0.4">
      <c r="A240" s="52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9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</row>
    <row r="241" spans="1:34" ht="12.75" customHeight="1" x14ac:dyDescent="0.4">
      <c r="A241" s="52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9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</row>
    <row r="242" spans="1:34" ht="12.75" customHeight="1" x14ac:dyDescent="0.4">
      <c r="A242" s="52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9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</row>
    <row r="243" spans="1:34" ht="12.75" customHeight="1" x14ac:dyDescent="0.4">
      <c r="A243" s="52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9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</row>
    <row r="244" spans="1:34" ht="12.75" customHeight="1" x14ac:dyDescent="0.4">
      <c r="A244" s="52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9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</row>
    <row r="245" spans="1:34" ht="12.75" customHeight="1" x14ac:dyDescent="0.4">
      <c r="A245" s="52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9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</row>
    <row r="246" spans="1:34" ht="12.75" customHeight="1" x14ac:dyDescent="0.4">
      <c r="A246" s="52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9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</row>
    <row r="247" spans="1:34" ht="12.75" customHeight="1" x14ac:dyDescent="0.4">
      <c r="A247" s="52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9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</row>
    <row r="248" spans="1:34" ht="12.75" customHeight="1" x14ac:dyDescent="0.4">
      <c r="A248" s="52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9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</row>
    <row r="249" spans="1:34" ht="12.75" customHeight="1" x14ac:dyDescent="0.4">
      <c r="A249" s="52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9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</row>
    <row r="250" spans="1:34" ht="12.75" customHeight="1" x14ac:dyDescent="0.4">
      <c r="A250" s="52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9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</row>
    <row r="251" spans="1:34" ht="12.75" customHeight="1" x14ac:dyDescent="0.4">
      <c r="A251" s="52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9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</row>
    <row r="252" spans="1:34" ht="12.75" customHeight="1" x14ac:dyDescent="0.4">
      <c r="A252" s="52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9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</row>
    <row r="253" spans="1:34" ht="12.75" customHeight="1" x14ac:dyDescent="0.4">
      <c r="A253" s="52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9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</row>
    <row r="254" spans="1:34" ht="12.75" customHeight="1" x14ac:dyDescent="0.4">
      <c r="A254" s="52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9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</row>
    <row r="255" spans="1:34" ht="12.75" customHeight="1" x14ac:dyDescent="0.4">
      <c r="A255" s="52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9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</row>
    <row r="256" spans="1:34" ht="12.75" customHeight="1" x14ac:dyDescent="0.4">
      <c r="A256" s="52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9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</row>
    <row r="257" spans="1:34" ht="12.75" customHeight="1" x14ac:dyDescent="0.4">
      <c r="A257" s="52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9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</row>
    <row r="258" spans="1:34" ht="12.75" customHeight="1" x14ac:dyDescent="0.4">
      <c r="A258" s="52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9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</row>
    <row r="259" spans="1:34" ht="12.75" customHeight="1" x14ac:dyDescent="0.4">
      <c r="A259" s="52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9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</row>
    <row r="260" spans="1:34" ht="12.75" customHeight="1" x14ac:dyDescent="0.4">
      <c r="A260" s="52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9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</row>
    <row r="261" spans="1:34" ht="12.75" customHeight="1" x14ac:dyDescent="0.4">
      <c r="A261" s="52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9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</row>
    <row r="262" spans="1:34" ht="12.75" customHeight="1" x14ac:dyDescent="0.4">
      <c r="A262" s="52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9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</row>
    <row r="263" spans="1:34" ht="12.75" customHeight="1" x14ac:dyDescent="0.4">
      <c r="A263" s="52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9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</row>
    <row r="264" spans="1:34" ht="12.75" customHeight="1" x14ac:dyDescent="0.4">
      <c r="A264" s="52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9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</row>
    <row r="265" spans="1:34" ht="12.75" customHeight="1" x14ac:dyDescent="0.4">
      <c r="A265" s="52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9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</row>
    <row r="266" spans="1:34" ht="12.75" customHeight="1" x14ac:dyDescent="0.4">
      <c r="A266" s="52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9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</row>
    <row r="267" spans="1:34" ht="12.75" customHeight="1" x14ac:dyDescent="0.4">
      <c r="A267" s="52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9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</row>
    <row r="268" spans="1:34" ht="12.75" customHeight="1" x14ac:dyDescent="0.4">
      <c r="A268" s="52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9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</row>
    <row r="269" spans="1:34" ht="12.75" customHeight="1" x14ac:dyDescent="0.4">
      <c r="A269" s="52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9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</row>
    <row r="270" spans="1:34" ht="12.75" customHeight="1" x14ac:dyDescent="0.4">
      <c r="A270" s="52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9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</row>
    <row r="271" spans="1:34" ht="12.75" customHeight="1" x14ac:dyDescent="0.4">
      <c r="A271" s="52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9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</row>
    <row r="272" spans="1:34" ht="12.75" customHeight="1" x14ac:dyDescent="0.4">
      <c r="A272" s="52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9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</row>
    <row r="273" spans="1:34" ht="12.75" customHeight="1" x14ac:dyDescent="0.4">
      <c r="A273" s="52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9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</row>
    <row r="274" spans="1:34" ht="12.75" customHeight="1" x14ac:dyDescent="0.4">
      <c r="A274" s="52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9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</row>
    <row r="275" spans="1:34" ht="12.75" customHeight="1" x14ac:dyDescent="0.4">
      <c r="A275" s="52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9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</row>
    <row r="276" spans="1:34" ht="12.75" customHeight="1" x14ac:dyDescent="0.4">
      <c r="A276" s="52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9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</row>
    <row r="277" spans="1:34" ht="12.75" customHeight="1" x14ac:dyDescent="0.4">
      <c r="A277" s="52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9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</row>
    <row r="278" spans="1:34" ht="12.75" customHeight="1" x14ac:dyDescent="0.4">
      <c r="A278" s="52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9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</row>
    <row r="279" spans="1:34" ht="12.75" customHeight="1" x14ac:dyDescent="0.4">
      <c r="A279" s="52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9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</row>
    <row r="280" spans="1:34" ht="12.75" customHeight="1" x14ac:dyDescent="0.4">
      <c r="A280" s="52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9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</row>
    <row r="281" spans="1:34" ht="12.75" customHeight="1" x14ac:dyDescent="0.4">
      <c r="A281" s="52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9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</row>
    <row r="282" spans="1:34" ht="12.75" customHeight="1" x14ac:dyDescent="0.4">
      <c r="A282" s="52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9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</row>
    <row r="283" spans="1:34" ht="12.75" customHeight="1" x14ac:dyDescent="0.4">
      <c r="A283" s="52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9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</row>
    <row r="284" spans="1:34" ht="12.75" customHeight="1" x14ac:dyDescent="0.4">
      <c r="A284" s="52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9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</row>
    <row r="285" spans="1:34" ht="12.75" customHeight="1" x14ac:dyDescent="0.4">
      <c r="A285" s="52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9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</row>
    <row r="286" spans="1:34" ht="12.75" customHeight="1" x14ac:dyDescent="0.4">
      <c r="A286" s="52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9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</row>
    <row r="287" spans="1:34" ht="12.75" customHeight="1" x14ac:dyDescent="0.4">
      <c r="A287" s="52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9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</row>
    <row r="288" spans="1:34" ht="12.75" customHeight="1" x14ac:dyDescent="0.4">
      <c r="A288" s="52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9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</row>
    <row r="289" spans="1:34" ht="12.75" customHeight="1" x14ac:dyDescent="0.4">
      <c r="A289" s="52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9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</row>
    <row r="290" spans="1:34" ht="12.75" customHeight="1" x14ac:dyDescent="0.4">
      <c r="A290" s="52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9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</row>
    <row r="291" spans="1:34" ht="12.75" customHeight="1" x14ac:dyDescent="0.4">
      <c r="A291" s="52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9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</row>
    <row r="292" spans="1:34" ht="12.75" customHeight="1" x14ac:dyDescent="0.4">
      <c r="A292" s="52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9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</row>
    <row r="293" spans="1:34" ht="12.75" customHeight="1" x14ac:dyDescent="0.4">
      <c r="A293" s="52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9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</row>
    <row r="294" spans="1:34" ht="12.75" customHeight="1" x14ac:dyDescent="0.4">
      <c r="A294" s="52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9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</row>
    <row r="295" spans="1:34" ht="12.75" customHeight="1" x14ac:dyDescent="0.4">
      <c r="A295" s="52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9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</row>
    <row r="296" spans="1:34" ht="12.75" customHeight="1" x14ac:dyDescent="0.4">
      <c r="A296" s="52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9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</row>
    <row r="297" spans="1:34" ht="12.75" customHeight="1" x14ac:dyDescent="0.4">
      <c r="A297" s="52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9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</row>
    <row r="298" spans="1:34" ht="12.75" customHeight="1" x14ac:dyDescent="0.4">
      <c r="A298" s="52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9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</row>
    <row r="299" spans="1:34" ht="12.75" customHeight="1" x14ac:dyDescent="0.4">
      <c r="A299" s="52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9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</row>
    <row r="300" spans="1:34" ht="12.75" customHeight="1" x14ac:dyDescent="0.4">
      <c r="A300" s="52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9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</row>
    <row r="301" spans="1:34" ht="12.75" customHeight="1" x14ac:dyDescent="0.4">
      <c r="A301" s="52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9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</row>
    <row r="302" spans="1:34" ht="12.75" customHeight="1" x14ac:dyDescent="0.4">
      <c r="A302" s="52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9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</row>
    <row r="303" spans="1:34" ht="12.75" customHeight="1" x14ac:dyDescent="0.4">
      <c r="A303" s="52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9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</row>
    <row r="304" spans="1:34" ht="12.75" customHeight="1" x14ac:dyDescent="0.4">
      <c r="A304" s="52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9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</row>
    <row r="305" spans="1:34" ht="12.75" customHeight="1" x14ac:dyDescent="0.4">
      <c r="A305" s="52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9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</row>
    <row r="306" spans="1:34" ht="12.75" customHeight="1" x14ac:dyDescent="0.4">
      <c r="A306" s="52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9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</row>
    <row r="307" spans="1:34" ht="12.75" customHeight="1" x14ac:dyDescent="0.4">
      <c r="A307" s="52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9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</row>
    <row r="308" spans="1:34" ht="12.75" customHeight="1" x14ac:dyDescent="0.4">
      <c r="A308" s="52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9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</row>
    <row r="309" spans="1:34" ht="12.75" customHeight="1" x14ac:dyDescent="0.4">
      <c r="A309" s="52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9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</row>
    <row r="310" spans="1:34" ht="12.75" customHeight="1" x14ac:dyDescent="0.4">
      <c r="A310" s="52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9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</row>
    <row r="311" spans="1:34" ht="12.75" customHeight="1" x14ac:dyDescent="0.4">
      <c r="A311" s="52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9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</row>
    <row r="312" spans="1:34" ht="12.75" customHeight="1" x14ac:dyDescent="0.4">
      <c r="A312" s="52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9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</row>
    <row r="313" spans="1:34" ht="12.75" customHeight="1" x14ac:dyDescent="0.4">
      <c r="A313" s="52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9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</row>
    <row r="314" spans="1:34" ht="12.75" customHeight="1" x14ac:dyDescent="0.4">
      <c r="A314" s="52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9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</row>
    <row r="315" spans="1:34" ht="12.75" customHeight="1" x14ac:dyDescent="0.4">
      <c r="A315" s="52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9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</row>
    <row r="316" spans="1:34" ht="12.75" customHeight="1" x14ac:dyDescent="0.4">
      <c r="A316" s="52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9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</row>
    <row r="317" spans="1:34" ht="12.75" customHeight="1" x14ac:dyDescent="0.4">
      <c r="A317" s="52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9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</row>
    <row r="318" spans="1:34" ht="12.75" customHeight="1" x14ac:dyDescent="0.4">
      <c r="A318" s="52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9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</row>
    <row r="319" spans="1:34" ht="12.75" customHeight="1" x14ac:dyDescent="0.4">
      <c r="A319" s="52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9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</row>
    <row r="320" spans="1:34" ht="12.75" customHeight="1" x14ac:dyDescent="0.4">
      <c r="A320" s="52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9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</row>
    <row r="321" spans="1:34" ht="12.75" customHeight="1" x14ac:dyDescent="0.4">
      <c r="A321" s="52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9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</row>
    <row r="322" spans="1:34" ht="12.75" customHeight="1" x14ac:dyDescent="0.4">
      <c r="A322" s="52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9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</row>
    <row r="323" spans="1:34" ht="12.75" customHeight="1" x14ac:dyDescent="0.4">
      <c r="A323" s="52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9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</row>
    <row r="324" spans="1:34" ht="12.75" customHeight="1" x14ac:dyDescent="0.4">
      <c r="A324" s="52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9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</row>
    <row r="325" spans="1:34" ht="12.75" customHeight="1" x14ac:dyDescent="0.4">
      <c r="A325" s="52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9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</row>
    <row r="326" spans="1:34" ht="12.75" customHeight="1" x14ac:dyDescent="0.4">
      <c r="A326" s="52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9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</row>
    <row r="327" spans="1:34" ht="12.75" customHeight="1" x14ac:dyDescent="0.4">
      <c r="A327" s="52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9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</row>
    <row r="328" spans="1:34" ht="12.75" customHeight="1" x14ac:dyDescent="0.4">
      <c r="A328" s="52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9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</row>
    <row r="329" spans="1:34" ht="12.75" customHeight="1" x14ac:dyDescent="0.4">
      <c r="A329" s="52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9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</row>
    <row r="330" spans="1:34" ht="12.75" customHeight="1" x14ac:dyDescent="0.4">
      <c r="A330" s="52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9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</row>
    <row r="331" spans="1:34" ht="12.75" customHeight="1" x14ac:dyDescent="0.4">
      <c r="A331" s="52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9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</row>
    <row r="332" spans="1:34" ht="12.75" customHeight="1" x14ac:dyDescent="0.4">
      <c r="A332" s="52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9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</row>
    <row r="333" spans="1:34" ht="12.75" customHeight="1" x14ac:dyDescent="0.4">
      <c r="A333" s="52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9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</row>
    <row r="334" spans="1:34" ht="12.75" customHeight="1" x14ac:dyDescent="0.4">
      <c r="A334" s="52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9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</row>
    <row r="335" spans="1:34" ht="12.75" customHeight="1" x14ac:dyDescent="0.4">
      <c r="A335" s="52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9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</row>
    <row r="336" spans="1:34" ht="12.75" customHeight="1" x14ac:dyDescent="0.4">
      <c r="A336" s="52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9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</row>
    <row r="337" spans="1:34" ht="12.75" customHeight="1" x14ac:dyDescent="0.4">
      <c r="A337" s="52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9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</row>
    <row r="338" spans="1:34" ht="12.75" customHeight="1" x14ac:dyDescent="0.4">
      <c r="A338" s="52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9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</row>
    <row r="339" spans="1:34" ht="12.75" customHeight="1" x14ac:dyDescent="0.4">
      <c r="A339" s="52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9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</row>
    <row r="340" spans="1:34" ht="12.75" customHeight="1" x14ac:dyDescent="0.4">
      <c r="A340" s="52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9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</row>
    <row r="341" spans="1:34" ht="12.75" customHeight="1" x14ac:dyDescent="0.4">
      <c r="A341" s="52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9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</row>
    <row r="342" spans="1:34" ht="12.75" customHeight="1" x14ac:dyDescent="0.4">
      <c r="A342" s="52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9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</row>
    <row r="343" spans="1:34" ht="12.75" customHeight="1" x14ac:dyDescent="0.4">
      <c r="A343" s="52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9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</row>
    <row r="344" spans="1:34" ht="12.75" customHeight="1" x14ac:dyDescent="0.4">
      <c r="A344" s="52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9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</row>
    <row r="345" spans="1:34" ht="12.75" customHeight="1" x14ac:dyDescent="0.4">
      <c r="A345" s="52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9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</row>
    <row r="346" spans="1:34" ht="12.75" customHeight="1" x14ac:dyDescent="0.4">
      <c r="A346" s="52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9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</row>
    <row r="347" spans="1:34" ht="12.75" customHeight="1" x14ac:dyDescent="0.4">
      <c r="A347" s="52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9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</row>
    <row r="348" spans="1:34" ht="12.75" customHeight="1" x14ac:dyDescent="0.4">
      <c r="A348" s="52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9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</row>
    <row r="349" spans="1:34" ht="12.75" customHeight="1" x14ac:dyDescent="0.4">
      <c r="A349" s="52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9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</row>
    <row r="350" spans="1:34" ht="12.75" customHeight="1" x14ac:dyDescent="0.4">
      <c r="A350" s="52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9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</row>
    <row r="351" spans="1:34" ht="12.75" customHeight="1" x14ac:dyDescent="0.4">
      <c r="A351" s="52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9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</row>
    <row r="352" spans="1:34" ht="12.75" customHeight="1" x14ac:dyDescent="0.4">
      <c r="A352" s="52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9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</row>
    <row r="353" spans="1:34" ht="12.75" customHeight="1" x14ac:dyDescent="0.4">
      <c r="A353" s="52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9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</row>
    <row r="354" spans="1:34" ht="12.75" customHeight="1" x14ac:dyDescent="0.4">
      <c r="A354" s="52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9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</row>
    <row r="355" spans="1:34" ht="12.75" customHeight="1" x14ac:dyDescent="0.4">
      <c r="A355" s="52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9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</row>
    <row r="356" spans="1:34" ht="12.75" customHeight="1" x14ac:dyDescent="0.4">
      <c r="A356" s="52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9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</row>
    <row r="357" spans="1:34" ht="12.75" customHeight="1" x14ac:dyDescent="0.4">
      <c r="A357" s="52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9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</row>
    <row r="358" spans="1:34" ht="12.75" customHeight="1" x14ac:dyDescent="0.4">
      <c r="A358" s="52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9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</row>
    <row r="359" spans="1:34" ht="12.75" customHeight="1" x14ac:dyDescent="0.4">
      <c r="A359" s="52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9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</row>
    <row r="360" spans="1:34" ht="12.75" customHeight="1" x14ac:dyDescent="0.4">
      <c r="A360" s="52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9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</row>
    <row r="361" spans="1:34" ht="12.75" customHeight="1" x14ac:dyDescent="0.4">
      <c r="A361" s="52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9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</row>
    <row r="362" spans="1:34" ht="12.75" customHeight="1" x14ac:dyDescent="0.4">
      <c r="A362" s="52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9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</row>
    <row r="363" spans="1:34" ht="12.75" customHeight="1" x14ac:dyDescent="0.4">
      <c r="A363" s="52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9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</row>
    <row r="364" spans="1:34" ht="12.75" customHeight="1" x14ac:dyDescent="0.4">
      <c r="A364" s="52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9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</row>
    <row r="365" spans="1:34" ht="12.75" customHeight="1" x14ac:dyDescent="0.4">
      <c r="A365" s="52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9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</row>
    <row r="366" spans="1:34" ht="12.75" customHeight="1" x14ac:dyDescent="0.4">
      <c r="A366" s="52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9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</row>
    <row r="367" spans="1:34" ht="12.75" customHeight="1" x14ac:dyDescent="0.4">
      <c r="A367" s="52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9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</row>
    <row r="368" spans="1:34" ht="12.75" customHeight="1" x14ac:dyDescent="0.4">
      <c r="A368" s="52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9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</row>
    <row r="369" spans="1:34" ht="12.75" customHeight="1" x14ac:dyDescent="0.4">
      <c r="A369" s="52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9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</row>
    <row r="370" spans="1:34" ht="12.75" customHeight="1" x14ac:dyDescent="0.4">
      <c r="A370" s="52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9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</row>
    <row r="371" spans="1:34" ht="12.75" customHeight="1" x14ac:dyDescent="0.4">
      <c r="A371" s="52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9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</row>
    <row r="372" spans="1:34" ht="12.75" customHeight="1" x14ac:dyDescent="0.4">
      <c r="A372" s="52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9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</row>
    <row r="373" spans="1:34" ht="12.75" customHeight="1" x14ac:dyDescent="0.4">
      <c r="A373" s="52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9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</row>
    <row r="374" spans="1:34" ht="12.75" customHeight="1" x14ac:dyDescent="0.4">
      <c r="A374" s="52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9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</row>
    <row r="375" spans="1:34" ht="12.75" customHeight="1" x14ac:dyDescent="0.4">
      <c r="A375" s="52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9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</row>
    <row r="376" spans="1:34" ht="12.75" customHeight="1" x14ac:dyDescent="0.4">
      <c r="A376" s="52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9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</row>
    <row r="377" spans="1:34" ht="12.75" customHeight="1" x14ac:dyDescent="0.4">
      <c r="A377" s="52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9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</row>
    <row r="378" spans="1:34" ht="12.75" customHeight="1" x14ac:dyDescent="0.4">
      <c r="A378" s="52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9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</row>
    <row r="379" spans="1:34" ht="12.75" customHeight="1" x14ac:dyDescent="0.4">
      <c r="A379" s="52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9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</row>
    <row r="380" spans="1:34" ht="12.75" customHeight="1" x14ac:dyDescent="0.4">
      <c r="A380" s="52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9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</row>
    <row r="381" spans="1:34" ht="12.75" customHeight="1" x14ac:dyDescent="0.4">
      <c r="A381" s="52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9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</row>
    <row r="382" spans="1:34" ht="12.75" customHeight="1" x14ac:dyDescent="0.4">
      <c r="A382" s="52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9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</row>
    <row r="383" spans="1:34" ht="12.75" customHeight="1" x14ac:dyDescent="0.4">
      <c r="A383" s="52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9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</row>
    <row r="384" spans="1:34" ht="12.75" customHeight="1" x14ac:dyDescent="0.4">
      <c r="A384" s="52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9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</row>
    <row r="385" spans="1:34" ht="12.75" customHeight="1" x14ac:dyDescent="0.4">
      <c r="A385" s="52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9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</row>
    <row r="386" spans="1:34" ht="12.75" customHeight="1" x14ac:dyDescent="0.4">
      <c r="A386" s="52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9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</row>
    <row r="387" spans="1:34" ht="12.75" customHeight="1" x14ac:dyDescent="0.4">
      <c r="A387" s="52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9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</row>
    <row r="388" spans="1:34" ht="12.75" customHeight="1" x14ac:dyDescent="0.4">
      <c r="A388" s="52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9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</row>
    <row r="389" spans="1:34" ht="12.75" customHeight="1" x14ac:dyDescent="0.4">
      <c r="A389" s="52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9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</row>
    <row r="390" spans="1:34" ht="12.75" customHeight="1" x14ac:dyDescent="0.4">
      <c r="A390" s="52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9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</row>
    <row r="391" spans="1:34" ht="12.75" customHeight="1" x14ac:dyDescent="0.4">
      <c r="A391" s="52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9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</row>
    <row r="392" spans="1:34" ht="12.75" customHeight="1" x14ac:dyDescent="0.4">
      <c r="A392" s="52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9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</row>
    <row r="393" spans="1:34" ht="12.75" customHeight="1" x14ac:dyDescent="0.4">
      <c r="A393" s="52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9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</row>
    <row r="394" spans="1:34" ht="12.75" customHeight="1" x14ac:dyDescent="0.4">
      <c r="A394" s="52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9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</row>
    <row r="395" spans="1:34" ht="12.75" customHeight="1" x14ac:dyDescent="0.4">
      <c r="A395" s="52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9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</row>
    <row r="396" spans="1:34" ht="12.75" customHeight="1" x14ac:dyDescent="0.4">
      <c r="A396" s="52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9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</row>
    <row r="397" spans="1:34" ht="12.75" customHeight="1" x14ac:dyDescent="0.4">
      <c r="A397" s="52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9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</row>
    <row r="398" spans="1:34" ht="12.75" customHeight="1" x14ac:dyDescent="0.4">
      <c r="A398" s="52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9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</row>
    <row r="399" spans="1:34" ht="12.75" customHeight="1" x14ac:dyDescent="0.4">
      <c r="A399" s="52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9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</row>
    <row r="400" spans="1:34" ht="12.75" customHeight="1" x14ac:dyDescent="0.4">
      <c r="A400" s="52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9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</row>
    <row r="401" spans="1:34" ht="12.75" customHeight="1" x14ac:dyDescent="0.4">
      <c r="A401" s="52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9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</row>
    <row r="402" spans="1:34" ht="12.75" customHeight="1" x14ac:dyDescent="0.4">
      <c r="A402" s="52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9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</row>
    <row r="403" spans="1:34" ht="12.75" customHeight="1" x14ac:dyDescent="0.4">
      <c r="A403" s="52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9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</row>
    <row r="404" spans="1:34" ht="12.75" customHeight="1" x14ac:dyDescent="0.4">
      <c r="A404" s="52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9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</row>
    <row r="405" spans="1:34" ht="12.75" customHeight="1" x14ac:dyDescent="0.4">
      <c r="A405" s="52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9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</row>
    <row r="406" spans="1:34" ht="12.75" customHeight="1" x14ac:dyDescent="0.4">
      <c r="A406" s="52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9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</row>
    <row r="407" spans="1:34" ht="12.75" customHeight="1" x14ac:dyDescent="0.4">
      <c r="A407" s="52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9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</row>
    <row r="408" spans="1:34" ht="12.75" customHeight="1" x14ac:dyDescent="0.4">
      <c r="A408" s="52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9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</row>
    <row r="409" spans="1:34" ht="12.75" customHeight="1" x14ac:dyDescent="0.4">
      <c r="A409" s="52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9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</row>
    <row r="410" spans="1:34" ht="12.75" customHeight="1" x14ac:dyDescent="0.4">
      <c r="A410" s="52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9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</row>
    <row r="411" spans="1:34" ht="12.75" customHeight="1" x14ac:dyDescent="0.4">
      <c r="A411" s="52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9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</row>
    <row r="412" spans="1:34" ht="12.75" customHeight="1" x14ac:dyDescent="0.4">
      <c r="A412" s="52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9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</row>
    <row r="413" spans="1:34" ht="12.75" customHeight="1" x14ac:dyDescent="0.4">
      <c r="A413" s="52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9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</row>
    <row r="414" spans="1:34" ht="12.75" customHeight="1" x14ac:dyDescent="0.4">
      <c r="A414" s="52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9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</row>
    <row r="415" spans="1:34" ht="12.75" customHeight="1" x14ac:dyDescent="0.4">
      <c r="A415" s="52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9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</row>
    <row r="416" spans="1:34" ht="12.75" customHeight="1" x14ac:dyDescent="0.4">
      <c r="A416" s="52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9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</row>
    <row r="417" spans="1:34" ht="12.75" customHeight="1" x14ac:dyDescent="0.4">
      <c r="A417" s="52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9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</row>
    <row r="418" spans="1:34" ht="12.75" customHeight="1" x14ac:dyDescent="0.4">
      <c r="A418" s="52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9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</row>
    <row r="419" spans="1:34" ht="12.75" customHeight="1" x14ac:dyDescent="0.4">
      <c r="A419" s="52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9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</row>
    <row r="420" spans="1:34" ht="12.75" customHeight="1" x14ac:dyDescent="0.4">
      <c r="A420" s="52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9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</row>
    <row r="421" spans="1:34" ht="12.75" customHeight="1" x14ac:dyDescent="0.4">
      <c r="A421" s="52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9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</row>
    <row r="422" spans="1:34" ht="12.75" customHeight="1" x14ac:dyDescent="0.4">
      <c r="A422" s="52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9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</row>
    <row r="423" spans="1:34" ht="12.75" customHeight="1" x14ac:dyDescent="0.4">
      <c r="A423" s="52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9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</row>
    <row r="424" spans="1:34" ht="12.75" customHeight="1" x14ac:dyDescent="0.4">
      <c r="A424" s="52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9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</row>
    <row r="425" spans="1:34" ht="12.75" customHeight="1" x14ac:dyDescent="0.4">
      <c r="A425" s="52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9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</row>
    <row r="426" spans="1:34" ht="12.75" customHeight="1" x14ac:dyDescent="0.4">
      <c r="A426" s="52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9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</row>
    <row r="427" spans="1:34" ht="12.75" customHeight="1" x14ac:dyDescent="0.4">
      <c r="A427" s="52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9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</row>
    <row r="428" spans="1:34" ht="12.75" customHeight="1" x14ac:dyDescent="0.4">
      <c r="A428" s="52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9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</row>
    <row r="429" spans="1:34" ht="12.75" customHeight="1" x14ac:dyDescent="0.4">
      <c r="A429" s="52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9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</row>
    <row r="430" spans="1:34" ht="12.75" customHeight="1" x14ac:dyDescent="0.4">
      <c r="A430" s="52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9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</row>
    <row r="431" spans="1:34" ht="12.75" customHeight="1" x14ac:dyDescent="0.4">
      <c r="A431" s="52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9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</row>
    <row r="432" spans="1:34" ht="12.75" customHeight="1" x14ac:dyDescent="0.4">
      <c r="A432" s="52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9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48"/>
      <c r="AH432" s="48"/>
    </row>
    <row r="433" spans="1:34" ht="12.75" customHeight="1" x14ac:dyDescent="0.4">
      <c r="A433" s="52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9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48"/>
      <c r="AH433" s="48"/>
    </row>
    <row r="434" spans="1:34" ht="12.75" customHeight="1" x14ac:dyDescent="0.4">
      <c r="A434" s="52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9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48"/>
      <c r="AH434" s="48"/>
    </row>
    <row r="435" spans="1:34" ht="12.75" customHeight="1" x14ac:dyDescent="0.4">
      <c r="A435" s="52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9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</row>
    <row r="436" spans="1:34" ht="12.75" customHeight="1" x14ac:dyDescent="0.4">
      <c r="A436" s="52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9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48"/>
      <c r="AH436" s="48"/>
    </row>
    <row r="437" spans="1:34" ht="12.75" customHeight="1" x14ac:dyDescent="0.4">
      <c r="A437" s="52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9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48"/>
      <c r="AH437" s="48"/>
    </row>
    <row r="438" spans="1:34" ht="12.75" customHeight="1" x14ac:dyDescent="0.4">
      <c r="A438" s="52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9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48"/>
      <c r="AH438" s="48"/>
    </row>
    <row r="439" spans="1:34" ht="12.75" customHeight="1" x14ac:dyDescent="0.4">
      <c r="A439" s="52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9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48"/>
      <c r="AH439" s="48"/>
    </row>
    <row r="440" spans="1:34" ht="12.75" customHeight="1" x14ac:dyDescent="0.4">
      <c r="A440" s="52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9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48"/>
      <c r="AH440" s="48"/>
    </row>
    <row r="441" spans="1:34" ht="12.75" customHeight="1" x14ac:dyDescent="0.4">
      <c r="A441" s="52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9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</row>
    <row r="442" spans="1:34" ht="12.75" customHeight="1" x14ac:dyDescent="0.4">
      <c r="A442" s="52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9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48"/>
      <c r="AH442" s="48"/>
    </row>
    <row r="443" spans="1:34" ht="12.75" customHeight="1" x14ac:dyDescent="0.4">
      <c r="A443" s="52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9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</row>
    <row r="444" spans="1:34" ht="12.75" customHeight="1" x14ac:dyDescent="0.4">
      <c r="A444" s="52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9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</row>
    <row r="445" spans="1:34" ht="12.75" customHeight="1" x14ac:dyDescent="0.4">
      <c r="A445" s="52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9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</row>
    <row r="446" spans="1:34" ht="12.75" customHeight="1" x14ac:dyDescent="0.4">
      <c r="A446" s="52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9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</row>
    <row r="447" spans="1:34" ht="12.75" customHeight="1" x14ac:dyDescent="0.4">
      <c r="A447" s="52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9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</row>
    <row r="448" spans="1:34" ht="12.75" customHeight="1" x14ac:dyDescent="0.4">
      <c r="A448" s="52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9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48"/>
      <c r="AH448" s="48"/>
    </row>
    <row r="449" spans="1:34" ht="12.75" customHeight="1" x14ac:dyDescent="0.4">
      <c r="A449" s="52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9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48"/>
      <c r="AH449" s="48"/>
    </row>
    <row r="450" spans="1:34" ht="12.75" customHeight="1" x14ac:dyDescent="0.4">
      <c r="A450" s="52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9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48"/>
      <c r="AG450" s="48"/>
      <c r="AH450" s="48"/>
    </row>
    <row r="451" spans="1:34" ht="12.75" customHeight="1" x14ac:dyDescent="0.4">
      <c r="A451" s="52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9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  <c r="AF451" s="48"/>
      <c r="AG451" s="48"/>
      <c r="AH451" s="48"/>
    </row>
    <row r="452" spans="1:34" ht="12.75" customHeight="1" x14ac:dyDescent="0.4">
      <c r="A452" s="52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9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48"/>
      <c r="AG452" s="48"/>
      <c r="AH452" s="48"/>
    </row>
    <row r="453" spans="1:34" ht="12.75" customHeight="1" x14ac:dyDescent="0.4">
      <c r="A453" s="52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9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48"/>
      <c r="AG453" s="48"/>
      <c r="AH453" s="48"/>
    </row>
    <row r="454" spans="1:34" ht="12.75" customHeight="1" x14ac:dyDescent="0.4">
      <c r="A454" s="52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9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  <c r="AF454" s="48"/>
      <c r="AG454" s="48"/>
      <c r="AH454" s="48"/>
    </row>
    <row r="455" spans="1:34" ht="12.75" customHeight="1" x14ac:dyDescent="0.4">
      <c r="A455" s="52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9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48"/>
      <c r="AG455" s="48"/>
      <c r="AH455" s="48"/>
    </row>
    <row r="456" spans="1:34" ht="12.75" customHeight="1" x14ac:dyDescent="0.4">
      <c r="A456" s="52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9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48"/>
      <c r="AG456" s="48"/>
      <c r="AH456" s="48"/>
    </row>
    <row r="457" spans="1:34" ht="12.75" customHeight="1" x14ac:dyDescent="0.4">
      <c r="A457" s="52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9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48"/>
      <c r="AH457" s="48"/>
    </row>
    <row r="458" spans="1:34" ht="12.75" customHeight="1" x14ac:dyDescent="0.4">
      <c r="A458" s="52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9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48"/>
      <c r="AG458" s="48"/>
      <c r="AH458" s="48"/>
    </row>
    <row r="459" spans="1:34" ht="12.75" customHeight="1" x14ac:dyDescent="0.4">
      <c r="A459" s="52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9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  <c r="AF459" s="48"/>
      <c r="AG459" s="48"/>
      <c r="AH459" s="48"/>
    </row>
    <row r="460" spans="1:34" ht="12.75" customHeight="1" x14ac:dyDescent="0.4">
      <c r="A460" s="52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9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48"/>
      <c r="AG460" s="48"/>
      <c r="AH460" s="48"/>
    </row>
    <row r="461" spans="1:34" ht="12.75" customHeight="1" x14ac:dyDescent="0.4">
      <c r="A461" s="52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9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48"/>
      <c r="AG461" s="48"/>
      <c r="AH461" s="48"/>
    </row>
    <row r="462" spans="1:34" ht="12.75" customHeight="1" x14ac:dyDescent="0.4">
      <c r="A462" s="52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9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48"/>
      <c r="AG462" s="48"/>
      <c r="AH462" s="48"/>
    </row>
    <row r="463" spans="1:34" ht="12.75" customHeight="1" x14ac:dyDescent="0.4">
      <c r="A463" s="52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9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48"/>
      <c r="AG463" s="48"/>
      <c r="AH463" s="48"/>
    </row>
    <row r="464" spans="1:34" ht="12.75" customHeight="1" x14ac:dyDescent="0.4">
      <c r="A464" s="52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9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48"/>
      <c r="AG464" s="48"/>
      <c r="AH464" s="48"/>
    </row>
    <row r="465" spans="1:34" ht="12.75" customHeight="1" x14ac:dyDescent="0.4">
      <c r="A465" s="52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9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48"/>
      <c r="AG465" s="48"/>
      <c r="AH465" s="48"/>
    </row>
    <row r="466" spans="1:34" ht="12.75" customHeight="1" x14ac:dyDescent="0.4">
      <c r="A466" s="52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9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  <c r="AF466" s="48"/>
      <c r="AG466" s="48"/>
      <c r="AH466" s="48"/>
    </row>
    <row r="467" spans="1:34" ht="12.75" customHeight="1" x14ac:dyDescent="0.4">
      <c r="A467" s="52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9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  <c r="AF467" s="48"/>
      <c r="AG467" s="48"/>
      <c r="AH467" s="48"/>
    </row>
    <row r="468" spans="1:34" ht="12.75" customHeight="1" x14ac:dyDescent="0.4">
      <c r="A468" s="52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9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  <c r="AF468" s="48"/>
      <c r="AG468" s="48"/>
      <c r="AH468" s="48"/>
    </row>
    <row r="469" spans="1:34" ht="12.75" customHeight="1" x14ac:dyDescent="0.4">
      <c r="A469" s="52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9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/>
      <c r="AE469" s="48"/>
      <c r="AF469" s="48"/>
      <c r="AG469" s="48"/>
      <c r="AH469" s="48"/>
    </row>
    <row r="470" spans="1:34" ht="12.75" customHeight="1" x14ac:dyDescent="0.4">
      <c r="A470" s="52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9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/>
      <c r="AE470" s="48"/>
      <c r="AF470" s="48"/>
      <c r="AG470" s="48"/>
      <c r="AH470" s="48"/>
    </row>
    <row r="471" spans="1:34" ht="12.75" customHeight="1" x14ac:dyDescent="0.4">
      <c r="A471" s="52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9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/>
      <c r="AE471" s="48"/>
      <c r="AF471" s="48"/>
      <c r="AG471" s="48"/>
      <c r="AH471" s="48"/>
    </row>
    <row r="472" spans="1:34" ht="12.75" customHeight="1" x14ac:dyDescent="0.4">
      <c r="A472" s="52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9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  <c r="AF472" s="48"/>
      <c r="AG472" s="48"/>
      <c r="AH472" s="48"/>
    </row>
    <row r="473" spans="1:34" ht="12.75" customHeight="1" x14ac:dyDescent="0.4">
      <c r="A473" s="52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9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  <c r="AF473" s="48"/>
      <c r="AG473" s="48"/>
      <c r="AH473" s="48"/>
    </row>
    <row r="474" spans="1:34" ht="12.75" customHeight="1" x14ac:dyDescent="0.4">
      <c r="A474" s="52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9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/>
      <c r="AE474" s="48"/>
      <c r="AF474" s="48"/>
      <c r="AG474" s="48"/>
      <c r="AH474" s="48"/>
    </row>
    <row r="475" spans="1:34" ht="12.75" customHeight="1" x14ac:dyDescent="0.4">
      <c r="A475" s="52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9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/>
      <c r="AE475" s="48"/>
      <c r="AF475" s="48"/>
      <c r="AG475" s="48"/>
      <c r="AH475" s="48"/>
    </row>
    <row r="476" spans="1:34" ht="12.75" customHeight="1" x14ac:dyDescent="0.4">
      <c r="A476" s="52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9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/>
      <c r="AE476" s="48"/>
      <c r="AF476" s="48"/>
      <c r="AG476" s="48"/>
      <c r="AH476" s="48"/>
    </row>
    <row r="477" spans="1:34" ht="12.75" customHeight="1" x14ac:dyDescent="0.4">
      <c r="A477" s="52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9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/>
      <c r="AE477" s="48"/>
      <c r="AF477" s="48"/>
      <c r="AG477" s="48"/>
      <c r="AH477" s="48"/>
    </row>
    <row r="478" spans="1:34" ht="12.75" customHeight="1" x14ac:dyDescent="0.4">
      <c r="A478" s="52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9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/>
      <c r="AE478" s="48"/>
      <c r="AF478" s="48"/>
      <c r="AG478" s="48"/>
      <c r="AH478" s="48"/>
    </row>
    <row r="479" spans="1:34" ht="12.75" customHeight="1" x14ac:dyDescent="0.4">
      <c r="A479" s="52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9"/>
      <c r="T479" s="48"/>
      <c r="U479" s="48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  <c r="AF479" s="48"/>
      <c r="AG479" s="48"/>
      <c r="AH479" s="48"/>
    </row>
    <row r="480" spans="1:34" ht="12.75" customHeight="1" x14ac:dyDescent="0.4">
      <c r="A480" s="52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9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  <c r="AF480" s="48"/>
      <c r="AG480" s="48"/>
      <c r="AH480" s="48"/>
    </row>
    <row r="481" spans="1:34" ht="12.75" customHeight="1" x14ac:dyDescent="0.4">
      <c r="A481" s="52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9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  <c r="AF481" s="48"/>
      <c r="AG481" s="48"/>
      <c r="AH481" s="48"/>
    </row>
    <row r="482" spans="1:34" ht="12.75" customHeight="1" x14ac:dyDescent="0.4">
      <c r="A482" s="52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9"/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/>
      <c r="AE482" s="48"/>
      <c r="AF482" s="48"/>
      <c r="AG482" s="48"/>
      <c r="AH482" s="48"/>
    </row>
    <row r="483" spans="1:34" ht="12.75" customHeight="1" x14ac:dyDescent="0.4">
      <c r="A483" s="52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9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8"/>
      <c r="AE483" s="48"/>
      <c r="AF483" s="48"/>
      <c r="AG483" s="48"/>
      <c r="AH483" s="48"/>
    </row>
    <row r="484" spans="1:34" ht="12.75" customHeight="1" x14ac:dyDescent="0.4">
      <c r="A484" s="52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9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/>
      <c r="AE484" s="48"/>
      <c r="AF484" s="48"/>
      <c r="AG484" s="48"/>
      <c r="AH484" s="48"/>
    </row>
    <row r="485" spans="1:34" ht="12.75" customHeight="1" x14ac:dyDescent="0.4">
      <c r="A485" s="52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9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  <c r="AF485" s="48"/>
      <c r="AG485" s="48"/>
      <c r="AH485" s="48"/>
    </row>
    <row r="486" spans="1:34" ht="12.75" customHeight="1" x14ac:dyDescent="0.4">
      <c r="A486" s="52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9"/>
      <c r="T486" s="48"/>
      <c r="U486" s="48"/>
      <c r="V486" s="48"/>
      <c r="W486" s="48"/>
      <c r="X486" s="48"/>
      <c r="Y486" s="48"/>
      <c r="Z486" s="48"/>
      <c r="AA486" s="48"/>
      <c r="AB486" s="48"/>
      <c r="AC486" s="48"/>
      <c r="AD486" s="48"/>
      <c r="AE486" s="48"/>
      <c r="AF486" s="48"/>
      <c r="AG486" s="48"/>
      <c r="AH486" s="48"/>
    </row>
    <row r="487" spans="1:34" ht="12.75" customHeight="1" x14ac:dyDescent="0.4">
      <c r="A487" s="52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9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/>
      <c r="AE487" s="48"/>
      <c r="AF487" s="48"/>
      <c r="AG487" s="48"/>
      <c r="AH487" s="48"/>
    </row>
    <row r="488" spans="1:34" ht="12.75" customHeight="1" x14ac:dyDescent="0.4">
      <c r="A488" s="52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9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  <c r="AF488" s="48"/>
      <c r="AG488" s="48"/>
      <c r="AH488" s="48"/>
    </row>
    <row r="489" spans="1:34" ht="12.75" customHeight="1" x14ac:dyDescent="0.4">
      <c r="A489" s="52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9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8"/>
      <c r="AE489" s="48"/>
      <c r="AF489" s="48"/>
      <c r="AG489" s="48"/>
      <c r="AH489" s="48"/>
    </row>
    <row r="490" spans="1:34" ht="12.75" customHeight="1" x14ac:dyDescent="0.4">
      <c r="A490" s="52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9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/>
      <c r="AE490" s="48"/>
      <c r="AF490" s="48"/>
      <c r="AG490" s="48"/>
      <c r="AH490" s="48"/>
    </row>
    <row r="491" spans="1:34" ht="12.75" customHeight="1" x14ac:dyDescent="0.4">
      <c r="A491" s="52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9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/>
      <c r="AE491" s="48"/>
      <c r="AF491" s="48"/>
      <c r="AG491" s="48"/>
      <c r="AH491" s="48"/>
    </row>
    <row r="492" spans="1:34" ht="12.75" customHeight="1" x14ac:dyDescent="0.4">
      <c r="A492" s="52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9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  <c r="AF492" s="48"/>
      <c r="AG492" s="48"/>
      <c r="AH492" s="48"/>
    </row>
    <row r="493" spans="1:34" ht="12.75" customHeight="1" x14ac:dyDescent="0.4">
      <c r="A493" s="52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9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/>
      <c r="AE493" s="48"/>
      <c r="AF493" s="48"/>
      <c r="AG493" s="48"/>
      <c r="AH493" s="48"/>
    </row>
    <row r="494" spans="1:34" ht="12.75" customHeight="1" x14ac:dyDescent="0.4">
      <c r="A494" s="52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9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/>
      <c r="AE494" s="48"/>
      <c r="AF494" s="48"/>
      <c r="AG494" s="48"/>
      <c r="AH494" s="48"/>
    </row>
    <row r="495" spans="1:34" ht="12.75" customHeight="1" x14ac:dyDescent="0.4">
      <c r="A495" s="52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9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/>
      <c r="AE495" s="48"/>
      <c r="AF495" s="48"/>
      <c r="AG495" s="48"/>
      <c r="AH495" s="48"/>
    </row>
    <row r="496" spans="1:34" ht="12.75" customHeight="1" x14ac:dyDescent="0.4">
      <c r="A496" s="52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9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  <c r="AF496" s="48"/>
      <c r="AG496" s="48"/>
      <c r="AH496" s="48"/>
    </row>
    <row r="497" spans="1:34" ht="12.75" customHeight="1" x14ac:dyDescent="0.4">
      <c r="A497" s="52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9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  <c r="AF497" s="48"/>
      <c r="AG497" s="48"/>
      <c r="AH497" s="48"/>
    </row>
    <row r="498" spans="1:34" ht="12.75" customHeight="1" x14ac:dyDescent="0.4">
      <c r="A498" s="52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9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  <c r="AF498" s="48"/>
      <c r="AG498" s="48"/>
      <c r="AH498" s="48"/>
    </row>
    <row r="499" spans="1:34" ht="12.75" customHeight="1" x14ac:dyDescent="0.4">
      <c r="A499" s="52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9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  <c r="AF499" s="48"/>
      <c r="AG499" s="48"/>
      <c r="AH499" s="48"/>
    </row>
    <row r="500" spans="1:34" ht="12.75" customHeight="1" x14ac:dyDescent="0.4">
      <c r="A500" s="52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9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  <c r="AF500" s="48"/>
      <c r="AG500" s="48"/>
      <c r="AH500" s="48"/>
    </row>
    <row r="501" spans="1:34" ht="12.75" customHeight="1" x14ac:dyDescent="0.4">
      <c r="A501" s="52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9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/>
      <c r="AE501" s="48"/>
      <c r="AF501" s="48"/>
      <c r="AG501" s="48"/>
      <c r="AH501" s="48"/>
    </row>
    <row r="502" spans="1:34" ht="12.75" customHeight="1" x14ac:dyDescent="0.4">
      <c r="A502" s="52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9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  <c r="AF502" s="48"/>
      <c r="AG502" s="48"/>
      <c r="AH502" s="48"/>
    </row>
    <row r="503" spans="1:34" ht="12.75" customHeight="1" x14ac:dyDescent="0.4">
      <c r="A503" s="52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9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  <c r="AF503" s="48"/>
      <c r="AG503" s="48"/>
      <c r="AH503" s="48"/>
    </row>
    <row r="504" spans="1:34" ht="12.75" customHeight="1" x14ac:dyDescent="0.4">
      <c r="A504" s="52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9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/>
      <c r="AE504" s="48"/>
      <c r="AF504" s="48"/>
      <c r="AG504" s="48"/>
      <c r="AH504" s="48"/>
    </row>
    <row r="505" spans="1:34" ht="12.75" customHeight="1" x14ac:dyDescent="0.4">
      <c r="A505" s="52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9"/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/>
      <c r="AE505" s="48"/>
      <c r="AF505" s="48"/>
      <c r="AG505" s="48"/>
      <c r="AH505" s="48"/>
    </row>
    <row r="506" spans="1:34" ht="12.75" customHeight="1" x14ac:dyDescent="0.4">
      <c r="A506" s="52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9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/>
      <c r="AE506" s="48"/>
      <c r="AF506" s="48"/>
      <c r="AG506" s="48"/>
      <c r="AH506" s="48"/>
    </row>
    <row r="507" spans="1:34" ht="12.75" customHeight="1" x14ac:dyDescent="0.4">
      <c r="A507" s="52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9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/>
      <c r="AE507" s="48"/>
      <c r="AF507" s="48"/>
      <c r="AG507" s="48"/>
      <c r="AH507" s="48"/>
    </row>
    <row r="508" spans="1:34" ht="12.75" customHeight="1" x14ac:dyDescent="0.4">
      <c r="A508" s="52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9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/>
      <c r="AE508" s="48"/>
      <c r="AF508" s="48"/>
      <c r="AG508" s="48"/>
      <c r="AH508" s="48"/>
    </row>
    <row r="509" spans="1:34" ht="12.75" customHeight="1" x14ac:dyDescent="0.4">
      <c r="A509" s="52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9"/>
      <c r="T509" s="48"/>
      <c r="U509" s="48"/>
      <c r="V509" s="48"/>
      <c r="W509" s="48"/>
      <c r="X509" s="48"/>
      <c r="Y509" s="48"/>
      <c r="Z509" s="48"/>
      <c r="AA509" s="48"/>
      <c r="AB509" s="48"/>
      <c r="AC509" s="48"/>
      <c r="AD509" s="48"/>
      <c r="AE509" s="48"/>
      <c r="AF509" s="48"/>
      <c r="AG509" s="48"/>
      <c r="AH509" s="48"/>
    </row>
    <row r="510" spans="1:34" ht="12.75" customHeight="1" x14ac:dyDescent="0.4">
      <c r="A510" s="52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9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/>
      <c r="AE510" s="48"/>
      <c r="AF510" s="48"/>
      <c r="AG510" s="48"/>
      <c r="AH510" s="48"/>
    </row>
    <row r="511" spans="1:34" ht="12.75" customHeight="1" x14ac:dyDescent="0.4">
      <c r="A511" s="52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9"/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/>
      <c r="AE511" s="48"/>
      <c r="AF511" s="48"/>
      <c r="AG511" s="48"/>
      <c r="AH511" s="48"/>
    </row>
    <row r="512" spans="1:34" ht="12.75" customHeight="1" x14ac:dyDescent="0.4">
      <c r="A512" s="52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9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/>
      <c r="AE512" s="48"/>
      <c r="AF512" s="48"/>
      <c r="AG512" s="48"/>
      <c r="AH512" s="48"/>
    </row>
    <row r="513" spans="1:34" ht="12.75" customHeight="1" x14ac:dyDescent="0.4">
      <c r="A513" s="52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9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8"/>
      <c r="AE513" s="48"/>
      <c r="AF513" s="48"/>
      <c r="AG513" s="48"/>
      <c r="AH513" s="48"/>
    </row>
    <row r="514" spans="1:34" ht="12.75" customHeight="1" x14ac:dyDescent="0.4">
      <c r="A514" s="52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9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/>
      <c r="AE514" s="48"/>
      <c r="AF514" s="48"/>
      <c r="AG514" s="48"/>
      <c r="AH514" s="48"/>
    </row>
    <row r="515" spans="1:34" ht="12.75" customHeight="1" x14ac:dyDescent="0.4">
      <c r="A515" s="52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9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/>
      <c r="AE515" s="48"/>
      <c r="AF515" s="48"/>
      <c r="AG515" s="48"/>
      <c r="AH515" s="48"/>
    </row>
    <row r="516" spans="1:34" ht="12.75" customHeight="1" x14ac:dyDescent="0.4">
      <c r="A516" s="52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9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/>
      <c r="AE516" s="48"/>
      <c r="AF516" s="48"/>
      <c r="AG516" s="48"/>
      <c r="AH516" s="48"/>
    </row>
    <row r="517" spans="1:34" ht="12.75" customHeight="1" x14ac:dyDescent="0.4">
      <c r="A517" s="52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9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8"/>
      <c r="AE517" s="48"/>
      <c r="AF517" s="48"/>
      <c r="AG517" s="48"/>
      <c r="AH517" s="48"/>
    </row>
    <row r="518" spans="1:34" ht="12.75" customHeight="1" x14ac:dyDescent="0.4">
      <c r="A518" s="52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9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8"/>
      <c r="AE518" s="48"/>
      <c r="AF518" s="48"/>
      <c r="AG518" s="48"/>
      <c r="AH518" s="48"/>
    </row>
    <row r="519" spans="1:34" ht="12.75" customHeight="1" x14ac:dyDescent="0.4">
      <c r="A519" s="52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9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/>
      <c r="AE519" s="48"/>
      <c r="AF519" s="48"/>
      <c r="AG519" s="48"/>
      <c r="AH519" s="48"/>
    </row>
    <row r="520" spans="1:34" ht="12.75" customHeight="1" x14ac:dyDescent="0.4">
      <c r="A520" s="52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9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/>
      <c r="AE520" s="48"/>
      <c r="AF520" s="48"/>
      <c r="AG520" s="48"/>
      <c r="AH520" s="48"/>
    </row>
    <row r="521" spans="1:34" ht="12.75" customHeight="1" x14ac:dyDescent="0.4">
      <c r="A521" s="52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9"/>
      <c r="T521" s="48"/>
      <c r="U521" s="48"/>
      <c r="V521" s="48"/>
      <c r="W521" s="48"/>
      <c r="X521" s="48"/>
      <c r="Y521" s="48"/>
      <c r="Z521" s="48"/>
      <c r="AA521" s="48"/>
      <c r="AB521" s="48"/>
      <c r="AC521" s="48"/>
      <c r="AD521" s="48"/>
      <c r="AE521" s="48"/>
      <c r="AF521" s="48"/>
      <c r="AG521" s="48"/>
      <c r="AH521" s="48"/>
    </row>
    <row r="522" spans="1:34" ht="12.75" customHeight="1" x14ac:dyDescent="0.4">
      <c r="A522" s="52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9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/>
      <c r="AE522" s="48"/>
      <c r="AF522" s="48"/>
      <c r="AG522" s="48"/>
      <c r="AH522" s="48"/>
    </row>
    <row r="523" spans="1:34" ht="12.75" customHeight="1" x14ac:dyDescent="0.4">
      <c r="A523" s="52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9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/>
      <c r="AE523" s="48"/>
      <c r="AF523" s="48"/>
      <c r="AG523" s="48"/>
      <c r="AH523" s="48"/>
    </row>
    <row r="524" spans="1:34" ht="12.75" customHeight="1" x14ac:dyDescent="0.4">
      <c r="A524" s="52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9"/>
      <c r="T524" s="48"/>
      <c r="U524" s="48"/>
      <c r="V524" s="48"/>
      <c r="W524" s="48"/>
      <c r="X524" s="48"/>
      <c r="Y524" s="48"/>
      <c r="Z524" s="48"/>
      <c r="AA524" s="48"/>
      <c r="AB524" s="48"/>
      <c r="AC524" s="48"/>
      <c r="AD524" s="48"/>
      <c r="AE524" s="48"/>
      <c r="AF524" s="48"/>
      <c r="AG524" s="48"/>
      <c r="AH524" s="48"/>
    </row>
    <row r="525" spans="1:34" ht="12.75" customHeight="1" x14ac:dyDescent="0.4">
      <c r="A525" s="52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9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/>
      <c r="AE525" s="48"/>
      <c r="AF525" s="48"/>
      <c r="AG525" s="48"/>
      <c r="AH525" s="48"/>
    </row>
    <row r="526" spans="1:34" ht="12.75" customHeight="1" x14ac:dyDescent="0.4">
      <c r="A526" s="52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9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/>
      <c r="AE526" s="48"/>
      <c r="AF526" s="48"/>
      <c r="AG526" s="48"/>
      <c r="AH526" s="48"/>
    </row>
    <row r="527" spans="1:34" ht="12.75" customHeight="1" x14ac:dyDescent="0.4">
      <c r="A527" s="52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9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/>
      <c r="AE527" s="48"/>
      <c r="AF527" s="48"/>
      <c r="AG527" s="48"/>
      <c r="AH527" s="48"/>
    </row>
    <row r="528" spans="1:34" ht="12.75" customHeight="1" x14ac:dyDescent="0.4">
      <c r="A528" s="52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9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/>
      <c r="AE528" s="48"/>
      <c r="AF528" s="48"/>
      <c r="AG528" s="48"/>
      <c r="AH528" s="48"/>
    </row>
    <row r="529" spans="1:34" ht="12.75" customHeight="1" x14ac:dyDescent="0.4">
      <c r="A529" s="52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9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/>
      <c r="AE529" s="48"/>
      <c r="AF529" s="48"/>
      <c r="AG529" s="48"/>
      <c r="AH529" s="48"/>
    </row>
    <row r="530" spans="1:34" ht="12.75" customHeight="1" x14ac:dyDescent="0.4">
      <c r="A530" s="52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9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/>
      <c r="AE530" s="48"/>
      <c r="AF530" s="48"/>
      <c r="AG530" s="48"/>
      <c r="AH530" s="48"/>
    </row>
    <row r="531" spans="1:34" ht="12.75" customHeight="1" x14ac:dyDescent="0.4">
      <c r="A531" s="52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9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/>
      <c r="AE531" s="48"/>
      <c r="AF531" s="48"/>
      <c r="AG531" s="48"/>
      <c r="AH531" s="48"/>
    </row>
    <row r="532" spans="1:34" ht="12.75" customHeight="1" x14ac:dyDescent="0.4">
      <c r="A532" s="52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9"/>
      <c r="T532" s="48"/>
      <c r="U532" s="48"/>
      <c r="V532" s="48"/>
      <c r="W532" s="48"/>
      <c r="X532" s="48"/>
      <c r="Y532" s="48"/>
      <c r="Z532" s="48"/>
      <c r="AA532" s="48"/>
      <c r="AB532" s="48"/>
      <c r="AC532" s="48"/>
      <c r="AD532" s="48"/>
      <c r="AE532" s="48"/>
      <c r="AF532" s="48"/>
      <c r="AG532" s="48"/>
      <c r="AH532" s="48"/>
    </row>
    <row r="533" spans="1:34" ht="12.75" customHeight="1" x14ac:dyDescent="0.4">
      <c r="A533" s="52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9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/>
      <c r="AE533" s="48"/>
      <c r="AF533" s="48"/>
      <c r="AG533" s="48"/>
      <c r="AH533" s="48"/>
    </row>
    <row r="534" spans="1:34" ht="12.75" customHeight="1" x14ac:dyDescent="0.4">
      <c r="A534" s="52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9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/>
      <c r="AE534" s="48"/>
      <c r="AF534" s="48"/>
      <c r="AG534" s="48"/>
      <c r="AH534" s="48"/>
    </row>
    <row r="535" spans="1:34" ht="12.75" customHeight="1" x14ac:dyDescent="0.4">
      <c r="A535" s="52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9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/>
      <c r="AE535" s="48"/>
      <c r="AF535" s="48"/>
      <c r="AG535" s="48"/>
      <c r="AH535" s="48"/>
    </row>
    <row r="536" spans="1:34" ht="12.75" customHeight="1" x14ac:dyDescent="0.4">
      <c r="A536" s="52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9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48"/>
      <c r="AG536" s="48"/>
      <c r="AH536" s="48"/>
    </row>
    <row r="537" spans="1:34" ht="12.75" customHeight="1" x14ac:dyDescent="0.4">
      <c r="A537" s="52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9"/>
      <c r="T537" s="48"/>
      <c r="U537" s="48"/>
      <c r="V537" s="48"/>
      <c r="W537" s="48"/>
      <c r="X537" s="48"/>
      <c r="Y537" s="48"/>
      <c r="Z537" s="48"/>
      <c r="AA537" s="48"/>
      <c r="AB537" s="48"/>
      <c r="AC537" s="48"/>
      <c r="AD537" s="48"/>
      <c r="AE537" s="48"/>
      <c r="AF537" s="48"/>
      <c r="AG537" s="48"/>
      <c r="AH537" s="48"/>
    </row>
    <row r="538" spans="1:34" ht="12.75" customHeight="1" x14ac:dyDescent="0.4">
      <c r="A538" s="52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9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/>
      <c r="AE538" s="48"/>
      <c r="AF538" s="48"/>
      <c r="AG538" s="48"/>
      <c r="AH538" s="48"/>
    </row>
    <row r="539" spans="1:34" ht="12.75" customHeight="1" x14ac:dyDescent="0.4">
      <c r="A539" s="52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9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/>
      <c r="AE539" s="48"/>
      <c r="AF539" s="48"/>
      <c r="AG539" s="48"/>
      <c r="AH539" s="48"/>
    </row>
    <row r="540" spans="1:34" ht="12.75" customHeight="1" x14ac:dyDescent="0.4">
      <c r="A540" s="52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9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  <c r="AF540" s="48"/>
      <c r="AG540" s="48"/>
      <c r="AH540" s="48"/>
    </row>
    <row r="541" spans="1:34" ht="12.75" customHeight="1" x14ac:dyDescent="0.4">
      <c r="A541" s="52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9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/>
      <c r="AE541" s="48"/>
      <c r="AF541" s="48"/>
      <c r="AG541" s="48"/>
      <c r="AH541" s="48"/>
    </row>
    <row r="542" spans="1:34" ht="12.75" customHeight="1" x14ac:dyDescent="0.4">
      <c r="A542" s="52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9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/>
      <c r="AE542" s="48"/>
      <c r="AF542" s="48"/>
      <c r="AG542" s="48"/>
      <c r="AH542" s="48"/>
    </row>
    <row r="543" spans="1:34" ht="12.75" customHeight="1" x14ac:dyDescent="0.4">
      <c r="A543" s="52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9"/>
      <c r="T543" s="48"/>
      <c r="U543" s="48"/>
      <c r="V543" s="48"/>
      <c r="W543" s="48"/>
      <c r="X543" s="48"/>
      <c r="Y543" s="48"/>
      <c r="Z543" s="48"/>
      <c r="AA543" s="48"/>
      <c r="AB543" s="48"/>
      <c r="AC543" s="48"/>
      <c r="AD543" s="48"/>
      <c r="AE543" s="48"/>
      <c r="AF543" s="48"/>
      <c r="AG543" s="48"/>
      <c r="AH543" s="48"/>
    </row>
    <row r="544" spans="1:34" ht="12.75" customHeight="1" x14ac:dyDescent="0.4">
      <c r="A544" s="52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9"/>
      <c r="T544" s="48"/>
      <c r="U544" s="48"/>
      <c r="V544" s="48"/>
      <c r="W544" s="48"/>
      <c r="X544" s="48"/>
      <c r="Y544" s="48"/>
      <c r="Z544" s="48"/>
      <c r="AA544" s="48"/>
      <c r="AB544" s="48"/>
      <c r="AC544" s="48"/>
      <c r="AD544" s="48"/>
      <c r="AE544" s="48"/>
      <c r="AF544" s="48"/>
      <c r="AG544" s="48"/>
      <c r="AH544" s="48"/>
    </row>
    <row r="545" spans="1:34" ht="12.75" customHeight="1" x14ac:dyDescent="0.4">
      <c r="A545" s="52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9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/>
      <c r="AE545" s="48"/>
      <c r="AF545" s="48"/>
      <c r="AG545" s="48"/>
      <c r="AH545" s="48"/>
    </row>
    <row r="546" spans="1:34" ht="12.75" customHeight="1" x14ac:dyDescent="0.4">
      <c r="A546" s="52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9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/>
      <c r="AE546" s="48"/>
      <c r="AF546" s="48"/>
      <c r="AG546" s="48"/>
      <c r="AH546" s="48"/>
    </row>
    <row r="547" spans="1:34" ht="12.75" customHeight="1" x14ac:dyDescent="0.4">
      <c r="A547" s="52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9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/>
      <c r="AE547" s="48"/>
      <c r="AF547" s="48"/>
      <c r="AG547" s="48"/>
      <c r="AH547" s="48"/>
    </row>
    <row r="548" spans="1:34" ht="12.75" customHeight="1" x14ac:dyDescent="0.4">
      <c r="A548" s="52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9"/>
      <c r="T548" s="48"/>
      <c r="U548" s="48"/>
      <c r="V548" s="48"/>
      <c r="W548" s="48"/>
      <c r="X548" s="48"/>
      <c r="Y548" s="48"/>
      <c r="Z548" s="48"/>
      <c r="AA548" s="48"/>
      <c r="AB548" s="48"/>
      <c r="AC548" s="48"/>
      <c r="AD548" s="48"/>
      <c r="AE548" s="48"/>
      <c r="AF548" s="48"/>
      <c r="AG548" s="48"/>
      <c r="AH548" s="48"/>
    </row>
    <row r="549" spans="1:34" ht="12.75" customHeight="1" x14ac:dyDescent="0.4">
      <c r="A549" s="52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9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/>
      <c r="AE549" s="48"/>
      <c r="AF549" s="48"/>
      <c r="AG549" s="48"/>
      <c r="AH549" s="48"/>
    </row>
    <row r="550" spans="1:34" ht="12.75" customHeight="1" x14ac:dyDescent="0.4">
      <c r="A550" s="52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9"/>
      <c r="T550" s="48"/>
      <c r="U550" s="48"/>
      <c r="V550" s="48"/>
      <c r="W550" s="48"/>
      <c r="X550" s="48"/>
      <c r="Y550" s="48"/>
      <c r="Z550" s="48"/>
      <c r="AA550" s="48"/>
      <c r="AB550" s="48"/>
      <c r="AC550" s="48"/>
      <c r="AD550" s="48"/>
      <c r="AE550" s="48"/>
      <c r="AF550" s="48"/>
      <c r="AG550" s="48"/>
      <c r="AH550" s="48"/>
    </row>
    <row r="551" spans="1:34" ht="12.75" customHeight="1" x14ac:dyDescent="0.4">
      <c r="A551" s="52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9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48"/>
      <c r="AG551" s="48"/>
      <c r="AH551" s="48"/>
    </row>
    <row r="552" spans="1:34" ht="12.75" customHeight="1" x14ac:dyDescent="0.4">
      <c r="A552" s="52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9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/>
      <c r="AE552" s="48"/>
      <c r="AF552" s="48"/>
      <c r="AG552" s="48"/>
      <c r="AH552" s="48"/>
    </row>
    <row r="553" spans="1:34" ht="12.75" customHeight="1" x14ac:dyDescent="0.4">
      <c r="A553" s="52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9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/>
      <c r="AE553" s="48"/>
      <c r="AF553" s="48"/>
      <c r="AG553" s="48"/>
      <c r="AH553" s="48"/>
    </row>
    <row r="554" spans="1:34" ht="12.75" customHeight="1" x14ac:dyDescent="0.4">
      <c r="A554" s="52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9"/>
      <c r="T554" s="48"/>
      <c r="U554" s="48"/>
      <c r="V554" s="48"/>
      <c r="W554" s="48"/>
      <c r="X554" s="48"/>
      <c r="Y554" s="48"/>
      <c r="Z554" s="48"/>
      <c r="AA554" s="48"/>
      <c r="AB554" s="48"/>
      <c r="AC554" s="48"/>
      <c r="AD554" s="48"/>
      <c r="AE554" s="48"/>
      <c r="AF554" s="48"/>
      <c r="AG554" s="48"/>
      <c r="AH554" s="48"/>
    </row>
    <row r="555" spans="1:34" ht="12.75" customHeight="1" x14ac:dyDescent="0.4">
      <c r="A555" s="52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9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/>
      <c r="AE555" s="48"/>
      <c r="AF555" s="48"/>
      <c r="AG555" s="48"/>
      <c r="AH555" s="48"/>
    </row>
    <row r="556" spans="1:34" ht="12.75" customHeight="1" x14ac:dyDescent="0.4">
      <c r="A556" s="52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9"/>
      <c r="T556" s="48"/>
      <c r="U556" s="48"/>
      <c r="V556" s="48"/>
      <c r="W556" s="48"/>
      <c r="X556" s="48"/>
      <c r="Y556" s="48"/>
      <c r="Z556" s="48"/>
      <c r="AA556" s="48"/>
      <c r="AB556" s="48"/>
      <c r="AC556" s="48"/>
      <c r="AD556" s="48"/>
      <c r="AE556" s="48"/>
      <c r="AF556" s="48"/>
      <c r="AG556" s="48"/>
      <c r="AH556" s="48"/>
    </row>
    <row r="557" spans="1:34" ht="12.75" customHeight="1" x14ac:dyDescent="0.4">
      <c r="A557" s="52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9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/>
      <c r="AE557" s="48"/>
      <c r="AF557" s="48"/>
      <c r="AG557" s="48"/>
      <c r="AH557" s="48"/>
    </row>
    <row r="558" spans="1:34" ht="12.75" customHeight="1" x14ac:dyDescent="0.4">
      <c r="A558" s="52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9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/>
      <c r="AE558" s="48"/>
      <c r="AF558" s="48"/>
      <c r="AG558" s="48"/>
      <c r="AH558" s="48"/>
    </row>
    <row r="559" spans="1:34" ht="12.75" customHeight="1" x14ac:dyDescent="0.4">
      <c r="A559" s="52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9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/>
      <c r="AE559" s="48"/>
      <c r="AF559" s="48"/>
      <c r="AG559" s="48"/>
      <c r="AH559" s="48"/>
    </row>
    <row r="560" spans="1:34" ht="12.75" customHeight="1" x14ac:dyDescent="0.4">
      <c r="A560" s="52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9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/>
      <c r="AE560" s="48"/>
      <c r="AF560" s="48"/>
      <c r="AG560" s="48"/>
      <c r="AH560" s="48"/>
    </row>
    <row r="561" spans="1:34" ht="12.75" customHeight="1" x14ac:dyDescent="0.4">
      <c r="A561" s="52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9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/>
      <c r="AE561" s="48"/>
      <c r="AF561" s="48"/>
      <c r="AG561" s="48"/>
      <c r="AH561" s="48"/>
    </row>
    <row r="562" spans="1:34" ht="12.75" customHeight="1" x14ac:dyDescent="0.4">
      <c r="A562" s="52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9"/>
      <c r="T562" s="48"/>
      <c r="U562" s="48"/>
      <c r="V562" s="48"/>
      <c r="W562" s="48"/>
      <c r="X562" s="48"/>
      <c r="Y562" s="48"/>
      <c r="Z562" s="48"/>
      <c r="AA562" s="48"/>
      <c r="AB562" s="48"/>
      <c r="AC562" s="48"/>
      <c r="AD562" s="48"/>
      <c r="AE562" s="48"/>
      <c r="AF562" s="48"/>
      <c r="AG562" s="48"/>
      <c r="AH562" s="48"/>
    </row>
    <row r="563" spans="1:34" ht="12.75" customHeight="1" x14ac:dyDescent="0.4">
      <c r="A563" s="52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9"/>
      <c r="T563" s="48"/>
      <c r="U563" s="48"/>
      <c r="V563" s="48"/>
      <c r="W563" s="48"/>
      <c r="X563" s="48"/>
      <c r="Y563" s="48"/>
      <c r="Z563" s="48"/>
      <c r="AA563" s="48"/>
      <c r="AB563" s="48"/>
      <c r="AC563" s="48"/>
      <c r="AD563" s="48"/>
      <c r="AE563" s="48"/>
      <c r="AF563" s="48"/>
      <c r="AG563" s="48"/>
      <c r="AH563" s="48"/>
    </row>
    <row r="564" spans="1:34" ht="12.75" customHeight="1" x14ac:dyDescent="0.4">
      <c r="A564" s="52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9"/>
      <c r="T564" s="48"/>
      <c r="U564" s="48"/>
      <c r="V564" s="48"/>
      <c r="W564" s="48"/>
      <c r="X564" s="48"/>
      <c r="Y564" s="48"/>
      <c r="Z564" s="48"/>
      <c r="AA564" s="48"/>
      <c r="AB564" s="48"/>
      <c r="AC564" s="48"/>
      <c r="AD564" s="48"/>
      <c r="AE564" s="48"/>
      <c r="AF564" s="48"/>
      <c r="AG564" s="48"/>
      <c r="AH564" s="48"/>
    </row>
    <row r="565" spans="1:34" ht="12.75" customHeight="1" x14ac:dyDescent="0.4">
      <c r="A565" s="52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9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/>
      <c r="AE565" s="48"/>
      <c r="AF565" s="48"/>
      <c r="AG565" s="48"/>
      <c r="AH565" s="48"/>
    </row>
    <row r="566" spans="1:34" ht="12.75" customHeight="1" x14ac:dyDescent="0.4">
      <c r="A566" s="52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9"/>
      <c r="T566" s="48"/>
      <c r="U566" s="48"/>
      <c r="V566" s="48"/>
      <c r="W566" s="48"/>
      <c r="X566" s="48"/>
      <c r="Y566" s="48"/>
      <c r="Z566" s="48"/>
      <c r="AA566" s="48"/>
      <c r="AB566" s="48"/>
      <c r="AC566" s="48"/>
      <c r="AD566" s="48"/>
      <c r="AE566" s="48"/>
      <c r="AF566" s="48"/>
      <c r="AG566" s="48"/>
      <c r="AH566" s="48"/>
    </row>
    <row r="567" spans="1:34" ht="12.75" customHeight="1" x14ac:dyDescent="0.4">
      <c r="A567" s="52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9"/>
      <c r="T567" s="48"/>
      <c r="U567" s="48"/>
      <c r="V567" s="48"/>
      <c r="W567" s="48"/>
      <c r="X567" s="48"/>
      <c r="Y567" s="48"/>
      <c r="Z567" s="48"/>
      <c r="AA567" s="48"/>
      <c r="AB567" s="48"/>
      <c r="AC567" s="48"/>
      <c r="AD567" s="48"/>
      <c r="AE567" s="48"/>
      <c r="AF567" s="48"/>
      <c r="AG567" s="48"/>
      <c r="AH567" s="48"/>
    </row>
    <row r="568" spans="1:34" ht="12.75" customHeight="1" x14ac:dyDescent="0.4">
      <c r="A568" s="52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9"/>
      <c r="T568" s="48"/>
      <c r="U568" s="48"/>
      <c r="V568" s="48"/>
      <c r="W568" s="48"/>
      <c r="X568" s="48"/>
      <c r="Y568" s="48"/>
      <c r="Z568" s="48"/>
      <c r="AA568" s="48"/>
      <c r="AB568" s="48"/>
      <c r="AC568" s="48"/>
      <c r="AD568" s="48"/>
      <c r="AE568" s="48"/>
      <c r="AF568" s="48"/>
      <c r="AG568" s="48"/>
      <c r="AH568" s="48"/>
    </row>
    <row r="569" spans="1:34" ht="12.75" customHeight="1" x14ac:dyDescent="0.4">
      <c r="A569" s="52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9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/>
      <c r="AE569" s="48"/>
      <c r="AF569" s="48"/>
      <c r="AG569" s="48"/>
      <c r="AH569" s="48"/>
    </row>
    <row r="570" spans="1:34" ht="12.75" customHeight="1" x14ac:dyDescent="0.4">
      <c r="A570" s="52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9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/>
      <c r="AE570" s="48"/>
      <c r="AF570" s="48"/>
      <c r="AG570" s="48"/>
      <c r="AH570" s="48"/>
    </row>
    <row r="571" spans="1:34" ht="12.75" customHeight="1" x14ac:dyDescent="0.4">
      <c r="A571" s="52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9"/>
      <c r="T571" s="48"/>
      <c r="U571" s="48"/>
      <c r="V571" s="48"/>
      <c r="W571" s="48"/>
      <c r="X571" s="48"/>
      <c r="Y571" s="48"/>
      <c r="Z571" s="48"/>
      <c r="AA571" s="48"/>
      <c r="AB571" s="48"/>
      <c r="AC571" s="48"/>
      <c r="AD571" s="48"/>
      <c r="AE571" s="48"/>
      <c r="AF571" s="48"/>
      <c r="AG571" s="48"/>
      <c r="AH571" s="48"/>
    </row>
    <row r="572" spans="1:34" ht="12.75" customHeight="1" x14ac:dyDescent="0.4">
      <c r="A572" s="52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9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/>
      <c r="AE572" s="48"/>
      <c r="AF572" s="48"/>
      <c r="AG572" s="48"/>
      <c r="AH572" s="48"/>
    </row>
    <row r="573" spans="1:34" ht="12.75" customHeight="1" x14ac:dyDescent="0.4">
      <c r="A573" s="52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9"/>
      <c r="T573" s="48"/>
      <c r="U573" s="48"/>
      <c r="V573" s="48"/>
      <c r="W573" s="48"/>
      <c r="X573" s="48"/>
      <c r="Y573" s="48"/>
      <c r="Z573" s="48"/>
      <c r="AA573" s="48"/>
      <c r="AB573" s="48"/>
      <c r="AC573" s="48"/>
      <c r="AD573" s="48"/>
      <c r="AE573" s="48"/>
      <c r="AF573" s="48"/>
      <c r="AG573" s="48"/>
      <c r="AH573" s="48"/>
    </row>
    <row r="574" spans="1:34" ht="12.75" customHeight="1" x14ac:dyDescent="0.4">
      <c r="A574" s="52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9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/>
      <c r="AE574" s="48"/>
      <c r="AF574" s="48"/>
      <c r="AG574" s="48"/>
      <c r="AH574" s="48"/>
    </row>
    <row r="575" spans="1:34" ht="12.75" customHeight="1" x14ac:dyDescent="0.4">
      <c r="A575" s="52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9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/>
      <c r="AE575" s="48"/>
      <c r="AF575" s="48"/>
      <c r="AG575" s="48"/>
      <c r="AH575" s="48"/>
    </row>
    <row r="576" spans="1:34" ht="12.75" customHeight="1" x14ac:dyDescent="0.4">
      <c r="A576" s="52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9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/>
      <c r="AE576" s="48"/>
      <c r="AF576" s="48"/>
      <c r="AG576" s="48"/>
      <c r="AH576" s="48"/>
    </row>
    <row r="577" spans="1:34" ht="12.75" customHeight="1" x14ac:dyDescent="0.4">
      <c r="A577" s="52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9"/>
      <c r="T577" s="48"/>
      <c r="U577" s="48"/>
      <c r="V577" s="48"/>
      <c r="W577" s="48"/>
      <c r="X577" s="48"/>
      <c r="Y577" s="48"/>
      <c r="Z577" s="48"/>
      <c r="AA577" s="48"/>
      <c r="AB577" s="48"/>
      <c r="AC577" s="48"/>
      <c r="AD577" s="48"/>
      <c r="AE577" s="48"/>
      <c r="AF577" s="48"/>
      <c r="AG577" s="48"/>
      <c r="AH577" s="48"/>
    </row>
    <row r="578" spans="1:34" ht="12.75" customHeight="1" x14ac:dyDescent="0.4">
      <c r="A578" s="52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9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/>
      <c r="AE578" s="48"/>
      <c r="AF578" s="48"/>
      <c r="AG578" s="48"/>
      <c r="AH578" s="48"/>
    </row>
    <row r="579" spans="1:34" ht="12.75" customHeight="1" x14ac:dyDescent="0.4">
      <c r="A579" s="52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9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/>
      <c r="AE579" s="48"/>
      <c r="AF579" s="48"/>
      <c r="AG579" s="48"/>
      <c r="AH579" s="48"/>
    </row>
    <row r="580" spans="1:34" ht="12.75" customHeight="1" x14ac:dyDescent="0.4">
      <c r="A580" s="52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9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/>
      <c r="AE580" s="48"/>
      <c r="AF580" s="48"/>
      <c r="AG580" s="48"/>
      <c r="AH580" s="48"/>
    </row>
    <row r="581" spans="1:34" ht="12.75" customHeight="1" x14ac:dyDescent="0.4">
      <c r="A581" s="52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9"/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/>
      <c r="AE581" s="48"/>
      <c r="AF581" s="48"/>
      <c r="AG581" s="48"/>
      <c r="AH581" s="48"/>
    </row>
    <row r="582" spans="1:34" ht="12.75" customHeight="1" x14ac:dyDescent="0.4">
      <c r="A582" s="52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9"/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/>
      <c r="AE582" s="48"/>
      <c r="AF582" s="48"/>
      <c r="AG582" s="48"/>
      <c r="AH582" s="48"/>
    </row>
    <row r="583" spans="1:34" ht="12.75" customHeight="1" x14ac:dyDescent="0.4">
      <c r="A583" s="52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9"/>
      <c r="T583" s="48"/>
      <c r="U583" s="48"/>
      <c r="V583" s="48"/>
      <c r="W583" s="48"/>
      <c r="X583" s="48"/>
      <c r="Y583" s="48"/>
      <c r="Z583" s="48"/>
      <c r="AA583" s="48"/>
      <c r="AB583" s="48"/>
      <c r="AC583" s="48"/>
      <c r="AD583" s="48"/>
      <c r="AE583" s="48"/>
      <c r="AF583" s="48"/>
      <c r="AG583" s="48"/>
      <c r="AH583" s="48"/>
    </row>
    <row r="584" spans="1:34" ht="12.75" customHeight="1" x14ac:dyDescent="0.4">
      <c r="A584" s="52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9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/>
      <c r="AE584" s="48"/>
      <c r="AF584" s="48"/>
      <c r="AG584" s="48"/>
      <c r="AH584" s="48"/>
    </row>
    <row r="585" spans="1:34" ht="12.75" customHeight="1" x14ac:dyDescent="0.4">
      <c r="A585" s="52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9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/>
      <c r="AE585" s="48"/>
      <c r="AF585" s="48"/>
      <c r="AG585" s="48"/>
      <c r="AH585" s="48"/>
    </row>
    <row r="586" spans="1:34" ht="12.75" customHeight="1" x14ac:dyDescent="0.4">
      <c r="A586" s="52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9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/>
      <c r="AE586" s="48"/>
      <c r="AF586" s="48"/>
      <c r="AG586" s="48"/>
      <c r="AH586" s="48"/>
    </row>
    <row r="587" spans="1:34" ht="12.75" customHeight="1" x14ac:dyDescent="0.4">
      <c r="A587" s="52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9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  <c r="AF587" s="48"/>
      <c r="AG587" s="48"/>
      <c r="AH587" s="48"/>
    </row>
    <row r="588" spans="1:34" ht="12.75" customHeight="1" x14ac:dyDescent="0.4">
      <c r="A588" s="52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9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/>
      <c r="AE588" s="48"/>
      <c r="AF588" s="48"/>
      <c r="AG588" s="48"/>
      <c r="AH588" s="48"/>
    </row>
    <row r="589" spans="1:34" ht="12.75" customHeight="1" x14ac:dyDescent="0.4">
      <c r="A589" s="52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9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/>
      <c r="AE589" s="48"/>
      <c r="AF589" s="48"/>
      <c r="AG589" s="48"/>
      <c r="AH589" s="48"/>
    </row>
    <row r="590" spans="1:34" ht="12.75" customHeight="1" x14ac:dyDescent="0.4">
      <c r="A590" s="52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9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  <c r="AF590" s="48"/>
      <c r="AG590" s="48"/>
      <c r="AH590" s="48"/>
    </row>
    <row r="591" spans="1:34" ht="12.75" customHeight="1" x14ac:dyDescent="0.4">
      <c r="A591" s="52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9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/>
      <c r="AE591" s="48"/>
      <c r="AF591" s="48"/>
      <c r="AG591" s="48"/>
      <c r="AH591" s="48"/>
    </row>
    <row r="592" spans="1:34" ht="12.75" customHeight="1" x14ac:dyDescent="0.4">
      <c r="A592" s="52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9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/>
      <c r="AE592" s="48"/>
      <c r="AF592" s="48"/>
      <c r="AG592" s="48"/>
      <c r="AH592" s="48"/>
    </row>
    <row r="593" spans="1:34" ht="12.75" customHeight="1" x14ac:dyDescent="0.4">
      <c r="A593" s="52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9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/>
      <c r="AE593" s="48"/>
      <c r="AF593" s="48"/>
      <c r="AG593" s="48"/>
      <c r="AH593" s="48"/>
    </row>
    <row r="594" spans="1:34" ht="12.75" customHeight="1" x14ac:dyDescent="0.4">
      <c r="A594" s="52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9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/>
      <c r="AE594" s="48"/>
      <c r="AF594" s="48"/>
      <c r="AG594" s="48"/>
      <c r="AH594" s="48"/>
    </row>
    <row r="595" spans="1:34" ht="12.75" customHeight="1" x14ac:dyDescent="0.4">
      <c r="A595" s="52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9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/>
      <c r="AE595" s="48"/>
      <c r="AF595" s="48"/>
      <c r="AG595" s="48"/>
      <c r="AH595" s="48"/>
    </row>
    <row r="596" spans="1:34" ht="12.75" customHeight="1" x14ac:dyDescent="0.4">
      <c r="A596" s="52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9"/>
      <c r="T596" s="48"/>
      <c r="U596" s="48"/>
      <c r="V596" s="48"/>
      <c r="W596" s="48"/>
      <c r="X596" s="48"/>
      <c r="Y596" s="48"/>
      <c r="Z596" s="48"/>
      <c r="AA596" s="48"/>
      <c r="AB596" s="48"/>
      <c r="AC596" s="48"/>
      <c r="AD596" s="48"/>
      <c r="AE596" s="48"/>
      <c r="AF596" s="48"/>
      <c r="AG596" s="48"/>
      <c r="AH596" s="48"/>
    </row>
    <row r="597" spans="1:34" ht="12.75" customHeight="1" x14ac:dyDescent="0.4">
      <c r="A597" s="52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9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/>
      <c r="AE597" s="48"/>
      <c r="AF597" s="48"/>
      <c r="AG597" s="48"/>
      <c r="AH597" s="48"/>
    </row>
    <row r="598" spans="1:34" ht="12.75" customHeight="1" x14ac:dyDescent="0.4">
      <c r="A598" s="52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9"/>
      <c r="T598" s="48"/>
      <c r="U598" s="48"/>
      <c r="V598" s="48"/>
      <c r="W598" s="48"/>
      <c r="X598" s="48"/>
      <c r="Y598" s="48"/>
      <c r="Z598" s="48"/>
      <c r="AA598" s="48"/>
      <c r="AB598" s="48"/>
      <c r="AC598" s="48"/>
      <c r="AD598" s="48"/>
      <c r="AE598" s="48"/>
      <c r="AF598" s="48"/>
      <c r="AG598" s="48"/>
      <c r="AH598" s="48"/>
    </row>
    <row r="599" spans="1:34" ht="12.75" customHeight="1" x14ac:dyDescent="0.4">
      <c r="A599" s="52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9"/>
      <c r="T599" s="48"/>
      <c r="U599" s="48"/>
      <c r="V599" s="48"/>
      <c r="W599" s="48"/>
      <c r="X599" s="48"/>
      <c r="Y599" s="48"/>
      <c r="Z599" s="48"/>
      <c r="AA599" s="48"/>
      <c r="AB599" s="48"/>
      <c r="AC599" s="48"/>
      <c r="AD599" s="48"/>
      <c r="AE599" s="48"/>
      <c r="AF599" s="48"/>
      <c r="AG599" s="48"/>
      <c r="AH599" s="48"/>
    </row>
    <row r="600" spans="1:34" ht="12.75" customHeight="1" x14ac:dyDescent="0.4">
      <c r="A600" s="52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9"/>
      <c r="T600" s="48"/>
      <c r="U600" s="48"/>
      <c r="V600" s="48"/>
      <c r="W600" s="48"/>
      <c r="X600" s="48"/>
      <c r="Y600" s="48"/>
      <c r="Z600" s="48"/>
      <c r="AA600" s="48"/>
      <c r="AB600" s="48"/>
      <c r="AC600" s="48"/>
      <c r="AD600" s="48"/>
      <c r="AE600" s="48"/>
      <c r="AF600" s="48"/>
      <c r="AG600" s="48"/>
      <c r="AH600" s="48"/>
    </row>
    <row r="601" spans="1:34" ht="12.75" customHeight="1" x14ac:dyDescent="0.4">
      <c r="A601" s="52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9"/>
      <c r="T601" s="48"/>
      <c r="U601" s="48"/>
      <c r="V601" s="48"/>
      <c r="W601" s="48"/>
      <c r="X601" s="48"/>
      <c r="Y601" s="48"/>
      <c r="Z601" s="48"/>
      <c r="AA601" s="48"/>
      <c r="AB601" s="48"/>
      <c r="AC601" s="48"/>
      <c r="AD601" s="48"/>
      <c r="AE601" s="48"/>
      <c r="AF601" s="48"/>
      <c r="AG601" s="48"/>
      <c r="AH601" s="48"/>
    </row>
    <row r="602" spans="1:34" ht="12.75" customHeight="1" x14ac:dyDescent="0.4">
      <c r="A602" s="52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9"/>
      <c r="T602" s="48"/>
      <c r="U602" s="48"/>
      <c r="V602" s="48"/>
      <c r="W602" s="48"/>
      <c r="X602" s="48"/>
      <c r="Y602" s="48"/>
      <c r="Z602" s="48"/>
      <c r="AA602" s="48"/>
      <c r="AB602" s="48"/>
      <c r="AC602" s="48"/>
      <c r="AD602" s="48"/>
      <c r="AE602" s="48"/>
      <c r="AF602" s="48"/>
      <c r="AG602" s="48"/>
      <c r="AH602" s="48"/>
    </row>
    <row r="603" spans="1:34" ht="12.75" customHeight="1" x14ac:dyDescent="0.4">
      <c r="A603" s="52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9"/>
      <c r="T603" s="48"/>
      <c r="U603" s="48"/>
      <c r="V603" s="48"/>
      <c r="W603" s="48"/>
      <c r="X603" s="48"/>
      <c r="Y603" s="48"/>
      <c r="Z603" s="48"/>
      <c r="AA603" s="48"/>
      <c r="AB603" s="48"/>
      <c r="AC603" s="48"/>
      <c r="AD603" s="48"/>
      <c r="AE603" s="48"/>
      <c r="AF603" s="48"/>
      <c r="AG603" s="48"/>
      <c r="AH603" s="48"/>
    </row>
    <row r="604" spans="1:34" ht="12.75" customHeight="1" x14ac:dyDescent="0.4">
      <c r="A604" s="52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9"/>
      <c r="T604" s="48"/>
      <c r="U604" s="48"/>
      <c r="V604" s="48"/>
      <c r="W604" s="48"/>
      <c r="X604" s="48"/>
      <c r="Y604" s="48"/>
      <c r="Z604" s="48"/>
      <c r="AA604" s="48"/>
      <c r="AB604" s="48"/>
      <c r="AC604" s="48"/>
      <c r="AD604" s="48"/>
      <c r="AE604" s="48"/>
      <c r="AF604" s="48"/>
      <c r="AG604" s="48"/>
      <c r="AH604" s="48"/>
    </row>
    <row r="605" spans="1:34" ht="12.75" customHeight="1" x14ac:dyDescent="0.4">
      <c r="A605" s="52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9"/>
      <c r="T605" s="48"/>
      <c r="U605" s="48"/>
      <c r="V605" s="48"/>
      <c r="W605" s="48"/>
      <c r="X605" s="48"/>
      <c r="Y605" s="48"/>
      <c r="Z605" s="48"/>
      <c r="AA605" s="48"/>
      <c r="AB605" s="48"/>
      <c r="AC605" s="48"/>
      <c r="AD605" s="48"/>
      <c r="AE605" s="48"/>
      <c r="AF605" s="48"/>
      <c r="AG605" s="48"/>
      <c r="AH605" s="48"/>
    </row>
    <row r="606" spans="1:34" ht="12.75" customHeight="1" x14ac:dyDescent="0.4">
      <c r="A606" s="52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9"/>
      <c r="T606" s="48"/>
      <c r="U606" s="48"/>
      <c r="V606" s="48"/>
      <c r="W606" s="48"/>
      <c r="X606" s="48"/>
      <c r="Y606" s="48"/>
      <c r="Z606" s="48"/>
      <c r="AA606" s="48"/>
      <c r="AB606" s="48"/>
      <c r="AC606" s="48"/>
      <c r="AD606" s="48"/>
      <c r="AE606" s="48"/>
      <c r="AF606" s="48"/>
      <c r="AG606" s="48"/>
      <c r="AH606" s="48"/>
    </row>
    <row r="607" spans="1:34" ht="12.75" customHeight="1" x14ac:dyDescent="0.4">
      <c r="A607" s="52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9"/>
      <c r="T607" s="48"/>
      <c r="U607" s="48"/>
      <c r="V607" s="48"/>
      <c r="W607" s="48"/>
      <c r="X607" s="48"/>
      <c r="Y607" s="48"/>
      <c r="Z607" s="48"/>
      <c r="AA607" s="48"/>
      <c r="AB607" s="48"/>
      <c r="AC607" s="48"/>
      <c r="AD607" s="48"/>
      <c r="AE607" s="48"/>
      <c r="AF607" s="48"/>
      <c r="AG607" s="48"/>
      <c r="AH607" s="48"/>
    </row>
    <row r="608" spans="1:34" ht="12.75" customHeight="1" x14ac:dyDescent="0.4">
      <c r="A608" s="52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9"/>
      <c r="T608" s="48"/>
      <c r="U608" s="48"/>
      <c r="V608" s="48"/>
      <c r="W608" s="48"/>
      <c r="X608" s="48"/>
      <c r="Y608" s="48"/>
      <c r="Z608" s="48"/>
      <c r="AA608" s="48"/>
      <c r="AB608" s="48"/>
      <c r="AC608" s="48"/>
      <c r="AD608" s="48"/>
      <c r="AE608" s="48"/>
      <c r="AF608" s="48"/>
      <c r="AG608" s="48"/>
      <c r="AH608" s="48"/>
    </row>
    <row r="609" spans="1:34" ht="12.75" customHeight="1" x14ac:dyDescent="0.4">
      <c r="A609" s="52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9"/>
      <c r="T609" s="48"/>
      <c r="U609" s="48"/>
      <c r="V609" s="48"/>
      <c r="W609" s="48"/>
      <c r="X609" s="48"/>
      <c r="Y609" s="48"/>
      <c r="Z609" s="48"/>
      <c r="AA609" s="48"/>
      <c r="AB609" s="48"/>
      <c r="AC609" s="48"/>
      <c r="AD609" s="48"/>
      <c r="AE609" s="48"/>
      <c r="AF609" s="48"/>
      <c r="AG609" s="48"/>
      <c r="AH609" s="48"/>
    </row>
    <row r="610" spans="1:34" ht="12.75" customHeight="1" x14ac:dyDescent="0.4">
      <c r="A610" s="52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9"/>
      <c r="T610" s="48"/>
      <c r="U610" s="48"/>
      <c r="V610" s="48"/>
      <c r="W610" s="48"/>
      <c r="X610" s="48"/>
      <c r="Y610" s="48"/>
      <c r="Z610" s="48"/>
      <c r="AA610" s="48"/>
      <c r="AB610" s="48"/>
      <c r="AC610" s="48"/>
      <c r="AD610" s="48"/>
      <c r="AE610" s="48"/>
      <c r="AF610" s="48"/>
      <c r="AG610" s="48"/>
      <c r="AH610" s="48"/>
    </row>
    <row r="611" spans="1:34" ht="12.75" customHeight="1" x14ac:dyDescent="0.4">
      <c r="A611" s="52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9"/>
      <c r="T611" s="48"/>
      <c r="U611" s="48"/>
      <c r="V611" s="48"/>
      <c r="W611" s="48"/>
      <c r="X611" s="48"/>
      <c r="Y611" s="48"/>
      <c r="Z611" s="48"/>
      <c r="AA611" s="48"/>
      <c r="AB611" s="48"/>
      <c r="AC611" s="48"/>
      <c r="AD611" s="48"/>
      <c r="AE611" s="48"/>
      <c r="AF611" s="48"/>
      <c r="AG611" s="48"/>
      <c r="AH611" s="48"/>
    </row>
    <row r="612" spans="1:34" ht="12.75" customHeight="1" x14ac:dyDescent="0.4">
      <c r="A612" s="52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9"/>
      <c r="T612" s="48"/>
      <c r="U612" s="48"/>
      <c r="V612" s="48"/>
      <c r="W612" s="48"/>
      <c r="X612" s="48"/>
      <c r="Y612" s="48"/>
      <c r="Z612" s="48"/>
      <c r="AA612" s="48"/>
      <c r="AB612" s="48"/>
      <c r="AC612" s="48"/>
      <c r="AD612" s="48"/>
      <c r="AE612" s="48"/>
      <c r="AF612" s="48"/>
      <c r="AG612" s="48"/>
      <c r="AH612" s="48"/>
    </row>
    <row r="613" spans="1:34" ht="12.75" customHeight="1" x14ac:dyDescent="0.4">
      <c r="A613" s="52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9"/>
      <c r="T613" s="48"/>
      <c r="U613" s="48"/>
      <c r="V613" s="48"/>
      <c r="W613" s="48"/>
      <c r="X613" s="48"/>
      <c r="Y613" s="48"/>
      <c r="Z613" s="48"/>
      <c r="AA613" s="48"/>
      <c r="AB613" s="48"/>
      <c r="AC613" s="48"/>
      <c r="AD613" s="48"/>
      <c r="AE613" s="48"/>
      <c r="AF613" s="48"/>
      <c r="AG613" s="48"/>
      <c r="AH613" s="48"/>
    </row>
    <row r="614" spans="1:34" ht="12.75" customHeight="1" x14ac:dyDescent="0.4">
      <c r="A614" s="52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9"/>
      <c r="T614" s="48"/>
      <c r="U614" s="48"/>
      <c r="V614" s="48"/>
      <c r="W614" s="48"/>
      <c r="X614" s="48"/>
      <c r="Y614" s="48"/>
      <c r="Z614" s="48"/>
      <c r="AA614" s="48"/>
      <c r="AB614" s="48"/>
      <c r="AC614" s="48"/>
      <c r="AD614" s="48"/>
      <c r="AE614" s="48"/>
      <c r="AF614" s="48"/>
      <c r="AG614" s="48"/>
      <c r="AH614" s="48"/>
    </row>
    <row r="615" spans="1:34" ht="12.75" customHeight="1" x14ac:dyDescent="0.4">
      <c r="A615" s="52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9"/>
      <c r="T615" s="48"/>
      <c r="U615" s="48"/>
      <c r="V615" s="48"/>
      <c r="W615" s="48"/>
      <c r="X615" s="48"/>
      <c r="Y615" s="48"/>
      <c r="Z615" s="48"/>
      <c r="AA615" s="48"/>
      <c r="AB615" s="48"/>
      <c r="AC615" s="48"/>
      <c r="AD615" s="48"/>
      <c r="AE615" s="48"/>
      <c r="AF615" s="48"/>
      <c r="AG615" s="48"/>
      <c r="AH615" s="48"/>
    </row>
    <row r="616" spans="1:34" ht="12.75" customHeight="1" x14ac:dyDescent="0.4">
      <c r="A616" s="52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9"/>
      <c r="T616" s="48"/>
      <c r="U616" s="48"/>
      <c r="V616" s="48"/>
      <c r="W616" s="48"/>
      <c r="X616" s="48"/>
      <c r="Y616" s="48"/>
      <c r="Z616" s="48"/>
      <c r="AA616" s="48"/>
      <c r="AB616" s="48"/>
      <c r="AC616" s="48"/>
      <c r="AD616" s="48"/>
      <c r="AE616" s="48"/>
      <c r="AF616" s="48"/>
      <c r="AG616" s="48"/>
      <c r="AH616" s="48"/>
    </row>
    <row r="617" spans="1:34" ht="12.75" customHeight="1" x14ac:dyDescent="0.4">
      <c r="A617" s="52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9"/>
      <c r="T617" s="48"/>
      <c r="U617" s="48"/>
      <c r="V617" s="48"/>
      <c r="W617" s="48"/>
      <c r="X617" s="48"/>
      <c r="Y617" s="48"/>
      <c r="Z617" s="48"/>
      <c r="AA617" s="48"/>
      <c r="AB617" s="48"/>
      <c r="AC617" s="48"/>
      <c r="AD617" s="48"/>
      <c r="AE617" s="48"/>
      <c r="AF617" s="48"/>
      <c r="AG617" s="48"/>
      <c r="AH617" s="48"/>
    </row>
    <row r="618" spans="1:34" ht="12.75" customHeight="1" x14ac:dyDescent="0.4">
      <c r="A618" s="52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9"/>
      <c r="T618" s="48"/>
      <c r="U618" s="48"/>
      <c r="V618" s="48"/>
      <c r="W618" s="48"/>
      <c r="X618" s="48"/>
      <c r="Y618" s="48"/>
      <c r="Z618" s="48"/>
      <c r="AA618" s="48"/>
      <c r="AB618" s="48"/>
      <c r="AC618" s="48"/>
      <c r="AD618" s="48"/>
      <c r="AE618" s="48"/>
      <c r="AF618" s="48"/>
      <c r="AG618" s="48"/>
      <c r="AH618" s="48"/>
    </row>
    <row r="619" spans="1:34" ht="12.75" customHeight="1" x14ac:dyDescent="0.4">
      <c r="A619" s="52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9"/>
      <c r="T619" s="48"/>
      <c r="U619" s="48"/>
      <c r="V619" s="48"/>
      <c r="W619" s="48"/>
      <c r="X619" s="48"/>
      <c r="Y619" s="48"/>
      <c r="Z619" s="48"/>
      <c r="AA619" s="48"/>
      <c r="AB619" s="48"/>
      <c r="AC619" s="48"/>
      <c r="AD619" s="48"/>
      <c r="AE619" s="48"/>
      <c r="AF619" s="48"/>
      <c r="AG619" s="48"/>
      <c r="AH619" s="48"/>
    </row>
    <row r="620" spans="1:34" ht="12.75" customHeight="1" x14ac:dyDescent="0.4">
      <c r="A620" s="52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9"/>
      <c r="T620" s="48"/>
      <c r="U620" s="48"/>
      <c r="V620" s="48"/>
      <c r="W620" s="48"/>
      <c r="X620" s="48"/>
      <c r="Y620" s="48"/>
      <c r="Z620" s="48"/>
      <c r="AA620" s="48"/>
      <c r="AB620" s="48"/>
      <c r="AC620" s="48"/>
      <c r="AD620" s="48"/>
      <c r="AE620" s="48"/>
      <c r="AF620" s="48"/>
      <c r="AG620" s="48"/>
      <c r="AH620" s="48"/>
    </row>
    <row r="621" spans="1:34" ht="12.75" customHeight="1" x14ac:dyDescent="0.4">
      <c r="A621" s="52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9"/>
      <c r="T621" s="48"/>
      <c r="U621" s="48"/>
      <c r="V621" s="48"/>
      <c r="W621" s="48"/>
      <c r="X621" s="48"/>
      <c r="Y621" s="48"/>
      <c r="Z621" s="48"/>
      <c r="AA621" s="48"/>
      <c r="AB621" s="48"/>
      <c r="AC621" s="48"/>
      <c r="AD621" s="48"/>
      <c r="AE621" s="48"/>
      <c r="AF621" s="48"/>
      <c r="AG621" s="48"/>
      <c r="AH621" s="48"/>
    </row>
    <row r="622" spans="1:34" ht="12.75" customHeight="1" x14ac:dyDescent="0.4">
      <c r="A622" s="52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9"/>
      <c r="T622" s="48"/>
      <c r="U622" s="48"/>
      <c r="V622" s="48"/>
      <c r="W622" s="48"/>
      <c r="X622" s="48"/>
      <c r="Y622" s="48"/>
      <c r="Z622" s="48"/>
      <c r="AA622" s="48"/>
      <c r="AB622" s="48"/>
      <c r="AC622" s="48"/>
      <c r="AD622" s="48"/>
      <c r="AE622" s="48"/>
      <c r="AF622" s="48"/>
      <c r="AG622" s="48"/>
      <c r="AH622" s="48"/>
    </row>
    <row r="623" spans="1:34" ht="12.75" customHeight="1" x14ac:dyDescent="0.4">
      <c r="A623" s="52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9"/>
      <c r="T623" s="48"/>
      <c r="U623" s="48"/>
      <c r="V623" s="48"/>
      <c r="W623" s="48"/>
      <c r="X623" s="48"/>
      <c r="Y623" s="48"/>
      <c r="Z623" s="48"/>
      <c r="AA623" s="48"/>
      <c r="AB623" s="48"/>
      <c r="AC623" s="48"/>
      <c r="AD623" s="48"/>
      <c r="AE623" s="48"/>
      <c r="AF623" s="48"/>
      <c r="AG623" s="48"/>
      <c r="AH623" s="48"/>
    </row>
    <row r="624" spans="1:34" ht="12.75" customHeight="1" x14ac:dyDescent="0.4">
      <c r="A624" s="52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9"/>
      <c r="T624" s="48"/>
      <c r="U624" s="48"/>
      <c r="V624" s="48"/>
      <c r="W624" s="48"/>
      <c r="X624" s="48"/>
      <c r="Y624" s="48"/>
      <c r="Z624" s="48"/>
      <c r="AA624" s="48"/>
      <c r="AB624" s="48"/>
      <c r="AC624" s="48"/>
      <c r="AD624" s="48"/>
      <c r="AE624" s="48"/>
      <c r="AF624" s="48"/>
      <c r="AG624" s="48"/>
      <c r="AH624" s="48"/>
    </row>
    <row r="625" spans="1:34" ht="12.75" customHeight="1" x14ac:dyDescent="0.4">
      <c r="A625" s="52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9"/>
      <c r="T625" s="48"/>
      <c r="U625" s="48"/>
      <c r="V625" s="48"/>
      <c r="W625" s="48"/>
      <c r="X625" s="48"/>
      <c r="Y625" s="48"/>
      <c r="Z625" s="48"/>
      <c r="AA625" s="48"/>
      <c r="AB625" s="48"/>
      <c r="AC625" s="48"/>
      <c r="AD625" s="48"/>
      <c r="AE625" s="48"/>
      <c r="AF625" s="48"/>
      <c r="AG625" s="48"/>
      <c r="AH625" s="48"/>
    </row>
    <row r="626" spans="1:34" ht="12.75" customHeight="1" x14ac:dyDescent="0.4">
      <c r="A626" s="52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9"/>
      <c r="T626" s="48"/>
      <c r="U626" s="48"/>
      <c r="V626" s="48"/>
      <c r="W626" s="48"/>
      <c r="X626" s="48"/>
      <c r="Y626" s="48"/>
      <c r="Z626" s="48"/>
      <c r="AA626" s="48"/>
      <c r="AB626" s="48"/>
      <c r="AC626" s="48"/>
      <c r="AD626" s="48"/>
      <c r="AE626" s="48"/>
      <c r="AF626" s="48"/>
      <c r="AG626" s="48"/>
      <c r="AH626" s="48"/>
    </row>
    <row r="627" spans="1:34" ht="12.75" customHeight="1" x14ac:dyDescent="0.4">
      <c r="A627" s="52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9"/>
      <c r="T627" s="48"/>
      <c r="U627" s="48"/>
      <c r="V627" s="48"/>
      <c r="W627" s="48"/>
      <c r="X627" s="48"/>
      <c r="Y627" s="48"/>
      <c r="Z627" s="48"/>
      <c r="AA627" s="48"/>
      <c r="AB627" s="48"/>
      <c r="AC627" s="48"/>
      <c r="AD627" s="48"/>
      <c r="AE627" s="48"/>
      <c r="AF627" s="48"/>
      <c r="AG627" s="48"/>
      <c r="AH627" s="48"/>
    </row>
    <row r="628" spans="1:34" ht="12.75" customHeight="1" x14ac:dyDescent="0.4">
      <c r="A628" s="52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9"/>
      <c r="T628" s="48"/>
      <c r="U628" s="48"/>
      <c r="V628" s="48"/>
      <c r="W628" s="48"/>
      <c r="X628" s="48"/>
      <c r="Y628" s="48"/>
      <c r="Z628" s="48"/>
      <c r="AA628" s="48"/>
      <c r="AB628" s="48"/>
      <c r="AC628" s="48"/>
      <c r="AD628" s="48"/>
      <c r="AE628" s="48"/>
      <c r="AF628" s="48"/>
      <c r="AG628" s="48"/>
      <c r="AH628" s="48"/>
    </row>
    <row r="629" spans="1:34" ht="12.75" customHeight="1" x14ac:dyDescent="0.4">
      <c r="A629" s="52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9"/>
      <c r="T629" s="48"/>
      <c r="U629" s="48"/>
      <c r="V629" s="48"/>
      <c r="W629" s="48"/>
      <c r="X629" s="48"/>
      <c r="Y629" s="48"/>
      <c r="Z629" s="48"/>
      <c r="AA629" s="48"/>
      <c r="AB629" s="48"/>
      <c r="AC629" s="48"/>
      <c r="AD629" s="48"/>
      <c r="AE629" s="48"/>
      <c r="AF629" s="48"/>
      <c r="AG629" s="48"/>
      <c r="AH629" s="48"/>
    </row>
    <row r="630" spans="1:34" ht="12.75" customHeight="1" x14ac:dyDescent="0.4">
      <c r="A630" s="52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9"/>
      <c r="T630" s="48"/>
      <c r="U630" s="48"/>
      <c r="V630" s="48"/>
      <c r="W630" s="48"/>
      <c r="X630" s="48"/>
      <c r="Y630" s="48"/>
      <c r="Z630" s="48"/>
      <c r="AA630" s="48"/>
      <c r="AB630" s="48"/>
      <c r="AC630" s="48"/>
      <c r="AD630" s="48"/>
      <c r="AE630" s="48"/>
      <c r="AF630" s="48"/>
      <c r="AG630" s="48"/>
      <c r="AH630" s="48"/>
    </row>
    <row r="631" spans="1:34" ht="12.75" customHeight="1" x14ac:dyDescent="0.4">
      <c r="A631" s="52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9"/>
      <c r="T631" s="48"/>
      <c r="U631" s="48"/>
      <c r="V631" s="48"/>
      <c r="W631" s="48"/>
      <c r="X631" s="48"/>
      <c r="Y631" s="48"/>
      <c r="Z631" s="48"/>
      <c r="AA631" s="48"/>
      <c r="AB631" s="48"/>
      <c r="AC631" s="48"/>
      <c r="AD631" s="48"/>
      <c r="AE631" s="48"/>
      <c r="AF631" s="48"/>
      <c r="AG631" s="48"/>
      <c r="AH631" s="48"/>
    </row>
    <row r="632" spans="1:34" ht="12.75" customHeight="1" x14ac:dyDescent="0.4">
      <c r="A632" s="52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9"/>
      <c r="T632" s="48"/>
      <c r="U632" s="48"/>
      <c r="V632" s="48"/>
      <c r="W632" s="48"/>
      <c r="X632" s="48"/>
      <c r="Y632" s="48"/>
      <c r="Z632" s="48"/>
      <c r="AA632" s="48"/>
      <c r="AB632" s="48"/>
      <c r="AC632" s="48"/>
      <c r="AD632" s="48"/>
      <c r="AE632" s="48"/>
      <c r="AF632" s="48"/>
      <c r="AG632" s="48"/>
      <c r="AH632" s="48"/>
    </row>
    <row r="633" spans="1:34" ht="12.75" customHeight="1" x14ac:dyDescent="0.4">
      <c r="A633" s="52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9"/>
      <c r="T633" s="48"/>
      <c r="U633" s="48"/>
      <c r="V633" s="48"/>
      <c r="W633" s="48"/>
      <c r="X633" s="48"/>
      <c r="Y633" s="48"/>
      <c r="Z633" s="48"/>
      <c r="AA633" s="48"/>
      <c r="AB633" s="48"/>
      <c r="AC633" s="48"/>
      <c r="AD633" s="48"/>
      <c r="AE633" s="48"/>
      <c r="AF633" s="48"/>
      <c r="AG633" s="48"/>
      <c r="AH633" s="48"/>
    </row>
    <row r="634" spans="1:34" ht="12.75" customHeight="1" x14ac:dyDescent="0.4">
      <c r="A634" s="52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9"/>
      <c r="T634" s="48"/>
      <c r="U634" s="48"/>
      <c r="V634" s="48"/>
      <c r="W634" s="48"/>
      <c r="X634" s="48"/>
      <c r="Y634" s="48"/>
      <c r="Z634" s="48"/>
      <c r="AA634" s="48"/>
      <c r="AB634" s="48"/>
      <c r="AC634" s="48"/>
      <c r="AD634" s="48"/>
      <c r="AE634" s="48"/>
      <c r="AF634" s="48"/>
      <c r="AG634" s="48"/>
      <c r="AH634" s="48"/>
    </row>
    <row r="635" spans="1:34" ht="12.75" customHeight="1" x14ac:dyDescent="0.4">
      <c r="A635" s="52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9"/>
      <c r="T635" s="48"/>
      <c r="U635" s="48"/>
      <c r="V635" s="48"/>
      <c r="W635" s="48"/>
      <c r="X635" s="48"/>
      <c r="Y635" s="48"/>
      <c r="Z635" s="48"/>
      <c r="AA635" s="48"/>
      <c r="AB635" s="48"/>
      <c r="AC635" s="48"/>
      <c r="AD635" s="48"/>
      <c r="AE635" s="48"/>
      <c r="AF635" s="48"/>
      <c r="AG635" s="48"/>
      <c r="AH635" s="48"/>
    </row>
    <row r="636" spans="1:34" ht="12.75" customHeight="1" x14ac:dyDescent="0.4">
      <c r="A636" s="52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9"/>
      <c r="T636" s="48"/>
      <c r="U636" s="48"/>
      <c r="V636" s="48"/>
      <c r="W636" s="48"/>
      <c r="X636" s="48"/>
      <c r="Y636" s="48"/>
      <c r="Z636" s="48"/>
      <c r="AA636" s="48"/>
      <c r="AB636" s="48"/>
      <c r="AC636" s="48"/>
      <c r="AD636" s="48"/>
      <c r="AE636" s="48"/>
      <c r="AF636" s="48"/>
      <c r="AG636" s="48"/>
      <c r="AH636" s="48"/>
    </row>
    <row r="637" spans="1:34" ht="12.75" customHeight="1" x14ac:dyDescent="0.4">
      <c r="A637" s="52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9"/>
      <c r="T637" s="48"/>
      <c r="U637" s="48"/>
      <c r="V637" s="48"/>
      <c r="W637" s="48"/>
      <c r="X637" s="48"/>
      <c r="Y637" s="48"/>
      <c r="Z637" s="48"/>
      <c r="AA637" s="48"/>
      <c r="AB637" s="48"/>
      <c r="AC637" s="48"/>
      <c r="AD637" s="48"/>
      <c r="AE637" s="48"/>
      <c r="AF637" s="48"/>
      <c r="AG637" s="48"/>
      <c r="AH637" s="48"/>
    </row>
    <row r="638" spans="1:34" ht="12.75" customHeight="1" x14ac:dyDescent="0.4">
      <c r="A638" s="52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9"/>
      <c r="T638" s="48"/>
      <c r="U638" s="48"/>
      <c r="V638" s="48"/>
      <c r="W638" s="48"/>
      <c r="X638" s="48"/>
      <c r="Y638" s="48"/>
      <c r="Z638" s="48"/>
      <c r="AA638" s="48"/>
      <c r="AB638" s="48"/>
      <c r="AC638" s="48"/>
      <c r="AD638" s="48"/>
      <c r="AE638" s="48"/>
      <c r="AF638" s="48"/>
      <c r="AG638" s="48"/>
      <c r="AH638" s="48"/>
    </row>
    <row r="639" spans="1:34" ht="12.75" customHeight="1" x14ac:dyDescent="0.4">
      <c r="A639" s="52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9"/>
      <c r="T639" s="48"/>
      <c r="U639" s="48"/>
      <c r="V639" s="48"/>
      <c r="W639" s="48"/>
      <c r="X639" s="48"/>
      <c r="Y639" s="48"/>
      <c r="Z639" s="48"/>
      <c r="AA639" s="48"/>
      <c r="AB639" s="48"/>
      <c r="AC639" s="48"/>
      <c r="AD639" s="48"/>
      <c r="AE639" s="48"/>
      <c r="AF639" s="48"/>
      <c r="AG639" s="48"/>
      <c r="AH639" s="48"/>
    </row>
    <row r="640" spans="1:34" ht="12.75" customHeight="1" x14ac:dyDescent="0.4">
      <c r="A640" s="52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9"/>
      <c r="T640" s="48"/>
      <c r="U640" s="48"/>
      <c r="V640" s="48"/>
      <c r="W640" s="48"/>
      <c r="X640" s="48"/>
      <c r="Y640" s="48"/>
      <c r="Z640" s="48"/>
      <c r="AA640" s="48"/>
      <c r="AB640" s="48"/>
      <c r="AC640" s="48"/>
      <c r="AD640" s="48"/>
      <c r="AE640" s="48"/>
      <c r="AF640" s="48"/>
      <c r="AG640" s="48"/>
      <c r="AH640" s="48"/>
    </row>
    <row r="641" spans="1:34" ht="12.75" customHeight="1" x14ac:dyDescent="0.4">
      <c r="A641" s="52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9"/>
      <c r="T641" s="48"/>
      <c r="U641" s="48"/>
      <c r="V641" s="48"/>
      <c r="W641" s="48"/>
      <c r="X641" s="48"/>
      <c r="Y641" s="48"/>
      <c r="Z641" s="48"/>
      <c r="AA641" s="48"/>
      <c r="AB641" s="48"/>
      <c r="AC641" s="48"/>
      <c r="AD641" s="48"/>
      <c r="AE641" s="48"/>
      <c r="AF641" s="48"/>
      <c r="AG641" s="48"/>
      <c r="AH641" s="48"/>
    </row>
    <row r="642" spans="1:34" ht="12.75" customHeight="1" x14ac:dyDescent="0.4">
      <c r="A642" s="52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9"/>
      <c r="T642" s="48"/>
      <c r="U642" s="48"/>
      <c r="V642" s="48"/>
      <c r="W642" s="48"/>
      <c r="X642" s="48"/>
      <c r="Y642" s="48"/>
      <c r="Z642" s="48"/>
      <c r="AA642" s="48"/>
      <c r="AB642" s="48"/>
      <c r="AC642" s="48"/>
      <c r="AD642" s="48"/>
      <c r="AE642" s="48"/>
      <c r="AF642" s="48"/>
      <c r="AG642" s="48"/>
      <c r="AH642" s="48"/>
    </row>
    <row r="643" spans="1:34" ht="12.75" customHeight="1" x14ac:dyDescent="0.4">
      <c r="A643" s="52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9"/>
      <c r="T643" s="48"/>
      <c r="U643" s="48"/>
      <c r="V643" s="48"/>
      <c r="W643" s="48"/>
      <c r="X643" s="48"/>
      <c r="Y643" s="48"/>
      <c r="Z643" s="48"/>
      <c r="AA643" s="48"/>
      <c r="AB643" s="48"/>
      <c r="AC643" s="48"/>
      <c r="AD643" s="48"/>
      <c r="AE643" s="48"/>
      <c r="AF643" s="48"/>
      <c r="AG643" s="48"/>
      <c r="AH643" s="48"/>
    </row>
    <row r="644" spans="1:34" ht="12.75" customHeight="1" x14ac:dyDescent="0.4">
      <c r="A644" s="52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9"/>
      <c r="T644" s="48"/>
      <c r="U644" s="48"/>
      <c r="V644" s="48"/>
      <c r="W644" s="48"/>
      <c r="X644" s="48"/>
      <c r="Y644" s="48"/>
      <c r="Z644" s="48"/>
      <c r="AA644" s="48"/>
      <c r="AB644" s="48"/>
      <c r="AC644" s="48"/>
      <c r="AD644" s="48"/>
      <c r="AE644" s="48"/>
      <c r="AF644" s="48"/>
      <c r="AG644" s="48"/>
      <c r="AH644" s="48"/>
    </row>
    <row r="645" spans="1:34" ht="12.75" customHeight="1" x14ac:dyDescent="0.4">
      <c r="A645" s="52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9"/>
      <c r="T645" s="48"/>
      <c r="U645" s="48"/>
      <c r="V645" s="48"/>
      <c r="W645" s="48"/>
      <c r="X645" s="48"/>
      <c r="Y645" s="48"/>
      <c r="Z645" s="48"/>
      <c r="AA645" s="48"/>
      <c r="AB645" s="48"/>
      <c r="AC645" s="48"/>
      <c r="AD645" s="48"/>
      <c r="AE645" s="48"/>
      <c r="AF645" s="48"/>
      <c r="AG645" s="48"/>
      <c r="AH645" s="48"/>
    </row>
    <row r="646" spans="1:34" ht="12.75" customHeight="1" x14ac:dyDescent="0.4">
      <c r="A646" s="52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9"/>
      <c r="T646" s="48"/>
      <c r="U646" s="48"/>
      <c r="V646" s="48"/>
      <c r="W646" s="48"/>
      <c r="X646" s="48"/>
      <c r="Y646" s="48"/>
      <c r="Z646" s="48"/>
      <c r="AA646" s="48"/>
      <c r="AB646" s="48"/>
      <c r="AC646" s="48"/>
      <c r="AD646" s="48"/>
      <c r="AE646" s="48"/>
      <c r="AF646" s="48"/>
      <c r="AG646" s="48"/>
      <c r="AH646" s="48"/>
    </row>
    <row r="647" spans="1:34" ht="12.75" customHeight="1" x14ac:dyDescent="0.4">
      <c r="A647" s="52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9"/>
      <c r="T647" s="48"/>
      <c r="U647" s="48"/>
      <c r="V647" s="48"/>
      <c r="W647" s="48"/>
      <c r="X647" s="48"/>
      <c r="Y647" s="48"/>
      <c r="Z647" s="48"/>
      <c r="AA647" s="48"/>
      <c r="AB647" s="48"/>
      <c r="AC647" s="48"/>
      <c r="AD647" s="48"/>
      <c r="AE647" s="48"/>
      <c r="AF647" s="48"/>
      <c r="AG647" s="48"/>
      <c r="AH647" s="48"/>
    </row>
    <row r="648" spans="1:34" ht="12.75" customHeight="1" x14ac:dyDescent="0.4">
      <c r="A648" s="52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9"/>
      <c r="T648" s="48"/>
      <c r="U648" s="48"/>
      <c r="V648" s="48"/>
      <c r="W648" s="48"/>
      <c r="X648" s="48"/>
      <c r="Y648" s="48"/>
      <c r="Z648" s="48"/>
      <c r="AA648" s="48"/>
      <c r="AB648" s="48"/>
      <c r="AC648" s="48"/>
      <c r="AD648" s="48"/>
      <c r="AE648" s="48"/>
      <c r="AF648" s="48"/>
      <c r="AG648" s="48"/>
      <c r="AH648" s="48"/>
    </row>
    <row r="649" spans="1:34" ht="12.75" customHeight="1" x14ac:dyDescent="0.4">
      <c r="A649" s="52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9"/>
      <c r="T649" s="48"/>
      <c r="U649" s="48"/>
      <c r="V649" s="48"/>
      <c r="W649" s="48"/>
      <c r="X649" s="48"/>
      <c r="Y649" s="48"/>
      <c r="Z649" s="48"/>
      <c r="AA649" s="48"/>
      <c r="AB649" s="48"/>
      <c r="AC649" s="48"/>
      <c r="AD649" s="48"/>
      <c r="AE649" s="48"/>
      <c r="AF649" s="48"/>
      <c r="AG649" s="48"/>
      <c r="AH649" s="48"/>
    </row>
    <row r="650" spans="1:34" ht="12.75" customHeight="1" x14ac:dyDescent="0.4">
      <c r="A650" s="52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9"/>
      <c r="T650" s="48"/>
      <c r="U650" s="48"/>
      <c r="V650" s="48"/>
      <c r="W650" s="48"/>
      <c r="X650" s="48"/>
      <c r="Y650" s="48"/>
      <c r="Z650" s="48"/>
      <c r="AA650" s="48"/>
      <c r="AB650" s="48"/>
      <c r="AC650" s="48"/>
      <c r="AD650" s="48"/>
      <c r="AE650" s="48"/>
      <c r="AF650" s="48"/>
      <c r="AG650" s="48"/>
      <c r="AH650" s="48"/>
    </row>
    <row r="651" spans="1:34" ht="12.75" customHeight="1" x14ac:dyDescent="0.4">
      <c r="A651" s="52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9"/>
      <c r="T651" s="48"/>
      <c r="U651" s="48"/>
      <c r="V651" s="48"/>
      <c r="W651" s="48"/>
      <c r="X651" s="48"/>
      <c r="Y651" s="48"/>
      <c r="Z651" s="48"/>
      <c r="AA651" s="48"/>
      <c r="AB651" s="48"/>
      <c r="AC651" s="48"/>
      <c r="AD651" s="48"/>
      <c r="AE651" s="48"/>
      <c r="AF651" s="48"/>
      <c r="AG651" s="48"/>
      <c r="AH651" s="48"/>
    </row>
    <row r="652" spans="1:34" ht="12.75" customHeight="1" x14ac:dyDescent="0.4">
      <c r="A652" s="52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9"/>
      <c r="T652" s="48"/>
      <c r="U652" s="48"/>
      <c r="V652" s="48"/>
      <c r="W652" s="48"/>
      <c r="X652" s="48"/>
      <c r="Y652" s="48"/>
      <c r="Z652" s="48"/>
      <c r="AA652" s="48"/>
      <c r="AB652" s="48"/>
      <c r="AC652" s="48"/>
      <c r="AD652" s="48"/>
      <c r="AE652" s="48"/>
      <c r="AF652" s="48"/>
      <c r="AG652" s="48"/>
      <c r="AH652" s="48"/>
    </row>
    <row r="653" spans="1:34" ht="12.75" customHeight="1" x14ac:dyDescent="0.4">
      <c r="A653" s="52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9"/>
      <c r="T653" s="48"/>
      <c r="U653" s="48"/>
      <c r="V653" s="48"/>
      <c r="W653" s="48"/>
      <c r="X653" s="48"/>
      <c r="Y653" s="48"/>
      <c r="Z653" s="48"/>
      <c r="AA653" s="48"/>
      <c r="AB653" s="48"/>
      <c r="AC653" s="48"/>
      <c r="AD653" s="48"/>
      <c r="AE653" s="48"/>
      <c r="AF653" s="48"/>
      <c r="AG653" s="48"/>
      <c r="AH653" s="48"/>
    </row>
    <row r="654" spans="1:34" ht="12.75" customHeight="1" x14ac:dyDescent="0.4">
      <c r="A654" s="52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9"/>
      <c r="T654" s="48"/>
      <c r="U654" s="48"/>
      <c r="V654" s="48"/>
      <c r="W654" s="48"/>
      <c r="X654" s="48"/>
      <c r="Y654" s="48"/>
      <c r="Z654" s="48"/>
      <c r="AA654" s="48"/>
      <c r="AB654" s="48"/>
      <c r="AC654" s="48"/>
      <c r="AD654" s="48"/>
      <c r="AE654" s="48"/>
      <c r="AF654" s="48"/>
      <c r="AG654" s="48"/>
      <c r="AH654" s="48"/>
    </row>
    <row r="655" spans="1:34" ht="12.75" customHeight="1" x14ac:dyDescent="0.4">
      <c r="A655" s="52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9"/>
      <c r="T655" s="48"/>
      <c r="U655" s="48"/>
      <c r="V655" s="48"/>
      <c r="W655" s="48"/>
      <c r="X655" s="48"/>
      <c r="Y655" s="48"/>
      <c r="Z655" s="48"/>
      <c r="AA655" s="48"/>
      <c r="AB655" s="48"/>
      <c r="AC655" s="48"/>
      <c r="AD655" s="48"/>
      <c r="AE655" s="48"/>
      <c r="AF655" s="48"/>
      <c r="AG655" s="48"/>
      <c r="AH655" s="48"/>
    </row>
    <row r="656" spans="1:34" ht="12.75" customHeight="1" x14ac:dyDescent="0.4">
      <c r="A656" s="52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9"/>
      <c r="T656" s="48"/>
      <c r="U656" s="48"/>
      <c r="V656" s="48"/>
      <c r="W656" s="48"/>
      <c r="X656" s="48"/>
      <c r="Y656" s="48"/>
      <c r="Z656" s="48"/>
      <c r="AA656" s="48"/>
      <c r="AB656" s="48"/>
      <c r="AC656" s="48"/>
      <c r="AD656" s="48"/>
      <c r="AE656" s="48"/>
      <c r="AF656" s="48"/>
      <c r="AG656" s="48"/>
      <c r="AH656" s="48"/>
    </row>
    <row r="657" spans="1:34" ht="12.75" customHeight="1" x14ac:dyDescent="0.4">
      <c r="A657" s="52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9"/>
      <c r="T657" s="48"/>
      <c r="U657" s="48"/>
      <c r="V657" s="48"/>
      <c r="W657" s="48"/>
      <c r="X657" s="48"/>
      <c r="Y657" s="48"/>
      <c r="Z657" s="48"/>
      <c r="AA657" s="48"/>
      <c r="AB657" s="48"/>
      <c r="AC657" s="48"/>
      <c r="AD657" s="48"/>
      <c r="AE657" s="48"/>
      <c r="AF657" s="48"/>
      <c r="AG657" s="48"/>
      <c r="AH657" s="48"/>
    </row>
    <row r="658" spans="1:34" ht="12.75" customHeight="1" x14ac:dyDescent="0.4">
      <c r="A658" s="52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9"/>
      <c r="T658" s="48"/>
      <c r="U658" s="48"/>
      <c r="V658" s="48"/>
      <c r="W658" s="48"/>
      <c r="X658" s="48"/>
      <c r="Y658" s="48"/>
      <c r="Z658" s="48"/>
      <c r="AA658" s="48"/>
      <c r="AB658" s="48"/>
      <c r="AC658" s="48"/>
      <c r="AD658" s="48"/>
      <c r="AE658" s="48"/>
      <c r="AF658" s="48"/>
      <c r="AG658" s="48"/>
      <c r="AH658" s="48"/>
    </row>
    <row r="659" spans="1:34" ht="12.75" customHeight="1" x14ac:dyDescent="0.4">
      <c r="A659" s="52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9"/>
      <c r="T659" s="48"/>
      <c r="U659" s="48"/>
      <c r="V659" s="48"/>
      <c r="W659" s="48"/>
      <c r="X659" s="48"/>
      <c r="Y659" s="48"/>
      <c r="Z659" s="48"/>
      <c r="AA659" s="48"/>
      <c r="AB659" s="48"/>
      <c r="AC659" s="48"/>
      <c r="AD659" s="48"/>
      <c r="AE659" s="48"/>
      <c r="AF659" s="48"/>
      <c r="AG659" s="48"/>
      <c r="AH659" s="48"/>
    </row>
    <row r="660" spans="1:34" ht="12.75" customHeight="1" x14ac:dyDescent="0.4">
      <c r="A660" s="52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9"/>
      <c r="T660" s="48"/>
      <c r="U660" s="48"/>
      <c r="V660" s="48"/>
      <c r="W660" s="48"/>
      <c r="X660" s="48"/>
      <c r="Y660" s="48"/>
      <c r="Z660" s="48"/>
      <c r="AA660" s="48"/>
      <c r="AB660" s="48"/>
      <c r="AC660" s="48"/>
      <c r="AD660" s="48"/>
      <c r="AE660" s="48"/>
      <c r="AF660" s="48"/>
      <c r="AG660" s="48"/>
      <c r="AH660" s="48"/>
    </row>
    <row r="661" spans="1:34" ht="12.75" customHeight="1" x14ac:dyDescent="0.4">
      <c r="A661" s="52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9"/>
      <c r="T661" s="48"/>
      <c r="U661" s="48"/>
      <c r="V661" s="48"/>
      <c r="W661" s="48"/>
      <c r="X661" s="48"/>
      <c r="Y661" s="48"/>
      <c r="Z661" s="48"/>
      <c r="AA661" s="48"/>
      <c r="AB661" s="48"/>
      <c r="AC661" s="48"/>
      <c r="AD661" s="48"/>
      <c r="AE661" s="48"/>
      <c r="AF661" s="48"/>
      <c r="AG661" s="48"/>
      <c r="AH661" s="48"/>
    </row>
    <row r="662" spans="1:34" ht="12.75" customHeight="1" x14ac:dyDescent="0.4">
      <c r="A662" s="52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9"/>
      <c r="T662" s="48"/>
      <c r="U662" s="48"/>
      <c r="V662" s="48"/>
      <c r="W662" s="48"/>
      <c r="X662" s="48"/>
      <c r="Y662" s="48"/>
      <c r="Z662" s="48"/>
      <c r="AA662" s="48"/>
      <c r="AB662" s="48"/>
      <c r="AC662" s="48"/>
      <c r="AD662" s="48"/>
      <c r="AE662" s="48"/>
      <c r="AF662" s="48"/>
      <c r="AG662" s="48"/>
      <c r="AH662" s="48"/>
    </row>
    <row r="663" spans="1:34" ht="12.75" customHeight="1" x14ac:dyDescent="0.4">
      <c r="A663" s="52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9"/>
      <c r="T663" s="48"/>
      <c r="U663" s="48"/>
      <c r="V663" s="48"/>
      <c r="W663" s="48"/>
      <c r="X663" s="48"/>
      <c r="Y663" s="48"/>
      <c r="Z663" s="48"/>
      <c r="AA663" s="48"/>
      <c r="AB663" s="48"/>
      <c r="AC663" s="48"/>
      <c r="AD663" s="48"/>
      <c r="AE663" s="48"/>
      <c r="AF663" s="48"/>
      <c r="AG663" s="48"/>
      <c r="AH663" s="48"/>
    </row>
    <row r="664" spans="1:34" ht="12.75" customHeight="1" x14ac:dyDescent="0.4">
      <c r="A664" s="52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9"/>
      <c r="T664" s="48"/>
      <c r="U664" s="48"/>
      <c r="V664" s="48"/>
      <c r="W664" s="48"/>
      <c r="X664" s="48"/>
      <c r="Y664" s="48"/>
      <c r="Z664" s="48"/>
      <c r="AA664" s="48"/>
      <c r="AB664" s="48"/>
      <c r="AC664" s="48"/>
      <c r="AD664" s="48"/>
      <c r="AE664" s="48"/>
      <c r="AF664" s="48"/>
      <c r="AG664" s="48"/>
      <c r="AH664" s="48"/>
    </row>
    <row r="665" spans="1:34" ht="12.75" customHeight="1" x14ac:dyDescent="0.4">
      <c r="A665" s="52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9"/>
      <c r="T665" s="48"/>
      <c r="U665" s="48"/>
      <c r="V665" s="48"/>
      <c r="W665" s="48"/>
      <c r="X665" s="48"/>
      <c r="Y665" s="48"/>
      <c r="Z665" s="48"/>
      <c r="AA665" s="48"/>
      <c r="AB665" s="48"/>
      <c r="AC665" s="48"/>
      <c r="AD665" s="48"/>
      <c r="AE665" s="48"/>
      <c r="AF665" s="48"/>
      <c r="AG665" s="48"/>
      <c r="AH665" s="48"/>
    </row>
    <row r="666" spans="1:34" ht="12.75" customHeight="1" x14ac:dyDescent="0.4">
      <c r="A666" s="52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9"/>
      <c r="T666" s="48"/>
      <c r="U666" s="48"/>
      <c r="V666" s="48"/>
      <c r="W666" s="48"/>
      <c r="X666" s="48"/>
      <c r="Y666" s="48"/>
      <c r="Z666" s="48"/>
      <c r="AA666" s="48"/>
      <c r="AB666" s="48"/>
      <c r="AC666" s="48"/>
      <c r="AD666" s="48"/>
      <c r="AE666" s="48"/>
      <c r="AF666" s="48"/>
      <c r="AG666" s="48"/>
      <c r="AH666" s="48"/>
    </row>
    <row r="667" spans="1:34" ht="12.75" customHeight="1" x14ac:dyDescent="0.4">
      <c r="A667" s="52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9"/>
      <c r="T667" s="48"/>
      <c r="U667" s="48"/>
      <c r="V667" s="48"/>
      <c r="W667" s="48"/>
      <c r="X667" s="48"/>
      <c r="Y667" s="48"/>
      <c r="Z667" s="48"/>
      <c r="AA667" s="48"/>
      <c r="AB667" s="48"/>
      <c r="AC667" s="48"/>
      <c r="AD667" s="48"/>
      <c r="AE667" s="48"/>
      <c r="AF667" s="48"/>
      <c r="AG667" s="48"/>
      <c r="AH667" s="48"/>
    </row>
    <row r="668" spans="1:34" ht="12.75" customHeight="1" x14ac:dyDescent="0.4">
      <c r="A668" s="52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9"/>
      <c r="T668" s="48"/>
      <c r="U668" s="48"/>
      <c r="V668" s="48"/>
      <c r="W668" s="48"/>
      <c r="X668" s="48"/>
      <c r="Y668" s="48"/>
      <c r="Z668" s="48"/>
      <c r="AA668" s="48"/>
      <c r="AB668" s="48"/>
      <c r="AC668" s="48"/>
      <c r="AD668" s="48"/>
      <c r="AE668" s="48"/>
      <c r="AF668" s="48"/>
      <c r="AG668" s="48"/>
      <c r="AH668" s="48"/>
    </row>
    <row r="669" spans="1:34" ht="12.75" customHeight="1" x14ac:dyDescent="0.4">
      <c r="A669" s="52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9"/>
      <c r="T669" s="48"/>
      <c r="U669" s="48"/>
      <c r="V669" s="48"/>
      <c r="W669" s="48"/>
      <c r="X669" s="48"/>
      <c r="Y669" s="48"/>
      <c r="Z669" s="48"/>
      <c r="AA669" s="48"/>
      <c r="AB669" s="48"/>
      <c r="AC669" s="48"/>
      <c r="AD669" s="48"/>
      <c r="AE669" s="48"/>
      <c r="AF669" s="48"/>
      <c r="AG669" s="48"/>
      <c r="AH669" s="48"/>
    </row>
    <row r="670" spans="1:34" ht="12.75" customHeight="1" x14ac:dyDescent="0.4">
      <c r="A670" s="52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9"/>
      <c r="T670" s="48"/>
      <c r="U670" s="48"/>
      <c r="V670" s="48"/>
      <c r="W670" s="48"/>
      <c r="X670" s="48"/>
      <c r="Y670" s="48"/>
      <c r="Z670" s="48"/>
      <c r="AA670" s="48"/>
      <c r="AB670" s="48"/>
      <c r="AC670" s="48"/>
      <c r="AD670" s="48"/>
      <c r="AE670" s="48"/>
      <c r="AF670" s="48"/>
      <c r="AG670" s="48"/>
      <c r="AH670" s="48"/>
    </row>
    <row r="671" spans="1:34" ht="12.75" customHeight="1" x14ac:dyDescent="0.4">
      <c r="A671" s="52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9"/>
      <c r="T671" s="48"/>
      <c r="U671" s="48"/>
      <c r="V671" s="48"/>
      <c r="W671" s="48"/>
      <c r="X671" s="48"/>
      <c r="Y671" s="48"/>
      <c r="Z671" s="48"/>
      <c r="AA671" s="48"/>
      <c r="AB671" s="48"/>
      <c r="AC671" s="48"/>
      <c r="AD671" s="48"/>
      <c r="AE671" s="48"/>
      <c r="AF671" s="48"/>
      <c r="AG671" s="48"/>
      <c r="AH671" s="48"/>
    </row>
    <row r="672" spans="1:34" ht="12.75" customHeight="1" x14ac:dyDescent="0.4">
      <c r="A672" s="52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9"/>
      <c r="T672" s="48"/>
      <c r="U672" s="48"/>
      <c r="V672" s="48"/>
      <c r="W672" s="48"/>
      <c r="X672" s="48"/>
      <c r="Y672" s="48"/>
      <c r="Z672" s="48"/>
      <c r="AA672" s="48"/>
      <c r="AB672" s="48"/>
      <c r="AC672" s="48"/>
      <c r="AD672" s="48"/>
      <c r="AE672" s="48"/>
      <c r="AF672" s="48"/>
      <c r="AG672" s="48"/>
      <c r="AH672" s="48"/>
    </row>
    <row r="673" spans="1:34" ht="12.75" customHeight="1" x14ac:dyDescent="0.4">
      <c r="A673" s="52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9"/>
      <c r="T673" s="48"/>
      <c r="U673" s="48"/>
      <c r="V673" s="48"/>
      <c r="W673" s="48"/>
      <c r="X673" s="48"/>
      <c r="Y673" s="48"/>
      <c r="Z673" s="48"/>
      <c r="AA673" s="48"/>
      <c r="AB673" s="48"/>
      <c r="AC673" s="48"/>
      <c r="AD673" s="48"/>
      <c r="AE673" s="48"/>
      <c r="AF673" s="48"/>
      <c r="AG673" s="48"/>
      <c r="AH673" s="48"/>
    </row>
    <row r="674" spans="1:34" ht="12.75" customHeight="1" x14ac:dyDescent="0.4">
      <c r="A674" s="52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9"/>
      <c r="T674" s="48"/>
      <c r="U674" s="48"/>
      <c r="V674" s="48"/>
      <c r="W674" s="48"/>
      <c r="X674" s="48"/>
      <c r="Y674" s="48"/>
      <c r="Z674" s="48"/>
      <c r="AA674" s="48"/>
      <c r="AB674" s="48"/>
      <c r="AC674" s="48"/>
      <c r="AD674" s="48"/>
      <c r="AE674" s="48"/>
      <c r="AF674" s="48"/>
      <c r="AG674" s="48"/>
      <c r="AH674" s="48"/>
    </row>
    <row r="675" spans="1:34" ht="12.75" customHeight="1" x14ac:dyDescent="0.4">
      <c r="A675" s="52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9"/>
      <c r="T675" s="48"/>
      <c r="U675" s="48"/>
      <c r="V675" s="48"/>
      <c r="W675" s="48"/>
      <c r="X675" s="48"/>
      <c r="Y675" s="48"/>
      <c r="Z675" s="48"/>
      <c r="AA675" s="48"/>
      <c r="AB675" s="48"/>
      <c r="AC675" s="48"/>
      <c r="AD675" s="48"/>
      <c r="AE675" s="48"/>
      <c r="AF675" s="48"/>
      <c r="AG675" s="48"/>
      <c r="AH675" s="48"/>
    </row>
    <row r="676" spans="1:34" ht="12.75" customHeight="1" x14ac:dyDescent="0.4">
      <c r="A676" s="52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9"/>
      <c r="T676" s="48"/>
      <c r="U676" s="48"/>
      <c r="V676" s="48"/>
      <c r="W676" s="48"/>
      <c r="X676" s="48"/>
      <c r="Y676" s="48"/>
      <c r="Z676" s="48"/>
      <c r="AA676" s="48"/>
      <c r="AB676" s="48"/>
      <c r="AC676" s="48"/>
      <c r="AD676" s="48"/>
      <c r="AE676" s="48"/>
      <c r="AF676" s="48"/>
      <c r="AG676" s="48"/>
      <c r="AH676" s="48"/>
    </row>
    <row r="677" spans="1:34" ht="12.75" customHeight="1" x14ac:dyDescent="0.4">
      <c r="A677" s="52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9"/>
      <c r="T677" s="48"/>
      <c r="U677" s="48"/>
      <c r="V677" s="48"/>
      <c r="W677" s="48"/>
      <c r="X677" s="48"/>
      <c r="Y677" s="48"/>
      <c r="Z677" s="48"/>
      <c r="AA677" s="48"/>
      <c r="AB677" s="48"/>
      <c r="AC677" s="48"/>
      <c r="AD677" s="48"/>
      <c r="AE677" s="48"/>
      <c r="AF677" s="48"/>
      <c r="AG677" s="48"/>
      <c r="AH677" s="48"/>
    </row>
    <row r="678" spans="1:34" ht="12.75" customHeight="1" x14ac:dyDescent="0.4">
      <c r="A678" s="52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9"/>
      <c r="T678" s="48"/>
      <c r="U678" s="48"/>
      <c r="V678" s="48"/>
      <c r="W678" s="48"/>
      <c r="X678" s="48"/>
      <c r="Y678" s="48"/>
      <c r="Z678" s="48"/>
      <c r="AA678" s="48"/>
      <c r="AB678" s="48"/>
      <c r="AC678" s="48"/>
      <c r="AD678" s="48"/>
      <c r="AE678" s="48"/>
      <c r="AF678" s="48"/>
      <c r="AG678" s="48"/>
      <c r="AH678" s="48"/>
    </row>
    <row r="679" spans="1:34" ht="12.75" customHeight="1" x14ac:dyDescent="0.4">
      <c r="A679" s="52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9"/>
      <c r="T679" s="48"/>
      <c r="U679" s="48"/>
      <c r="V679" s="48"/>
      <c r="W679" s="48"/>
      <c r="X679" s="48"/>
      <c r="Y679" s="48"/>
      <c r="Z679" s="48"/>
      <c r="AA679" s="48"/>
      <c r="AB679" s="48"/>
      <c r="AC679" s="48"/>
      <c r="AD679" s="48"/>
      <c r="AE679" s="48"/>
      <c r="AF679" s="48"/>
      <c r="AG679" s="48"/>
      <c r="AH679" s="48"/>
    </row>
    <row r="680" spans="1:34" ht="12.75" customHeight="1" x14ac:dyDescent="0.4">
      <c r="A680" s="52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9"/>
      <c r="T680" s="48"/>
      <c r="U680" s="48"/>
      <c r="V680" s="48"/>
      <c r="W680" s="48"/>
      <c r="X680" s="48"/>
      <c r="Y680" s="48"/>
      <c r="Z680" s="48"/>
      <c r="AA680" s="48"/>
      <c r="AB680" s="48"/>
      <c r="AC680" s="48"/>
      <c r="AD680" s="48"/>
      <c r="AE680" s="48"/>
      <c r="AF680" s="48"/>
      <c r="AG680" s="48"/>
      <c r="AH680" s="48"/>
    </row>
    <row r="681" spans="1:34" ht="12.75" customHeight="1" x14ac:dyDescent="0.4">
      <c r="A681" s="52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9"/>
      <c r="T681" s="48"/>
      <c r="U681" s="48"/>
      <c r="V681" s="48"/>
      <c r="W681" s="48"/>
      <c r="X681" s="48"/>
      <c r="Y681" s="48"/>
      <c r="Z681" s="48"/>
      <c r="AA681" s="48"/>
      <c r="AB681" s="48"/>
      <c r="AC681" s="48"/>
      <c r="AD681" s="48"/>
      <c r="AE681" s="48"/>
      <c r="AF681" s="48"/>
      <c r="AG681" s="48"/>
      <c r="AH681" s="48"/>
    </row>
    <row r="682" spans="1:34" ht="12.75" customHeight="1" x14ac:dyDescent="0.4">
      <c r="A682" s="52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9"/>
      <c r="T682" s="48"/>
      <c r="U682" s="48"/>
      <c r="V682" s="48"/>
      <c r="W682" s="48"/>
      <c r="X682" s="48"/>
      <c r="Y682" s="48"/>
      <c r="Z682" s="48"/>
      <c r="AA682" s="48"/>
      <c r="AB682" s="48"/>
      <c r="AC682" s="48"/>
      <c r="AD682" s="48"/>
      <c r="AE682" s="48"/>
      <c r="AF682" s="48"/>
      <c r="AG682" s="48"/>
      <c r="AH682" s="48"/>
    </row>
    <row r="683" spans="1:34" ht="12.75" customHeight="1" x14ac:dyDescent="0.4">
      <c r="A683" s="52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9"/>
      <c r="T683" s="48"/>
      <c r="U683" s="48"/>
      <c r="V683" s="48"/>
      <c r="W683" s="48"/>
      <c r="X683" s="48"/>
      <c r="Y683" s="48"/>
      <c r="Z683" s="48"/>
      <c r="AA683" s="48"/>
      <c r="AB683" s="48"/>
      <c r="AC683" s="48"/>
      <c r="AD683" s="48"/>
      <c r="AE683" s="48"/>
      <c r="AF683" s="48"/>
      <c r="AG683" s="48"/>
      <c r="AH683" s="48"/>
    </row>
    <row r="684" spans="1:34" ht="12.75" customHeight="1" x14ac:dyDescent="0.4">
      <c r="A684" s="52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9"/>
      <c r="T684" s="48"/>
      <c r="U684" s="48"/>
      <c r="V684" s="48"/>
      <c r="W684" s="48"/>
      <c r="X684" s="48"/>
      <c r="Y684" s="48"/>
      <c r="Z684" s="48"/>
      <c r="AA684" s="48"/>
      <c r="AB684" s="48"/>
      <c r="AC684" s="48"/>
      <c r="AD684" s="48"/>
      <c r="AE684" s="48"/>
      <c r="AF684" s="48"/>
      <c r="AG684" s="48"/>
      <c r="AH684" s="48"/>
    </row>
    <row r="685" spans="1:34" ht="12.75" customHeight="1" x14ac:dyDescent="0.4">
      <c r="A685" s="52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9"/>
      <c r="T685" s="48"/>
      <c r="U685" s="48"/>
      <c r="V685" s="48"/>
      <c r="W685" s="48"/>
      <c r="X685" s="48"/>
      <c r="Y685" s="48"/>
      <c r="Z685" s="48"/>
      <c r="AA685" s="48"/>
      <c r="AB685" s="48"/>
      <c r="AC685" s="48"/>
      <c r="AD685" s="48"/>
      <c r="AE685" s="48"/>
      <c r="AF685" s="48"/>
      <c r="AG685" s="48"/>
      <c r="AH685" s="48"/>
    </row>
    <row r="686" spans="1:34" ht="12.75" customHeight="1" x14ac:dyDescent="0.4">
      <c r="A686" s="52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9"/>
      <c r="T686" s="48"/>
      <c r="U686" s="48"/>
      <c r="V686" s="48"/>
      <c r="W686" s="48"/>
      <c r="X686" s="48"/>
      <c r="Y686" s="48"/>
      <c r="Z686" s="48"/>
      <c r="AA686" s="48"/>
      <c r="AB686" s="48"/>
      <c r="AC686" s="48"/>
      <c r="AD686" s="48"/>
      <c r="AE686" s="48"/>
      <c r="AF686" s="48"/>
      <c r="AG686" s="48"/>
      <c r="AH686" s="48"/>
    </row>
    <row r="687" spans="1:34" ht="12.75" customHeight="1" x14ac:dyDescent="0.4">
      <c r="A687" s="52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9"/>
      <c r="T687" s="48"/>
      <c r="U687" s="48"/>
      <c r="V687" s="48"/>
      <c r="W687" s="48"/>
      <c r="X687" s="48"/>
      <c r="Y687" s="48"/>
      <c r="Z687" s="48"/>
      <c r="AA687" s="48"/>
      <c r="AB687" s="48"/>
      <c r="AC687" s="48"/>
      <c r="AD687" s="48"/>
      <c r="AE687" s="48"/>
      <c r="AF687" s="48"/>
      <c r="AG687" s="48"/>
      <c r="AH687" s="48"/>
    </row>
    <row r="688" spans="1:34" ht="12.75" customHeight="1" x14ac:dyDescent="0.4">
      <c r="A688" s="52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9"/>
      <c r="T688" s="48"/>
      <c r="U688" s="48"/>
      <c r="V688" s="48"/>
      <c r="W688" s="48"/>
      <c r="X688" s="48"/>
      <c r="Y688" s="48"/>
      <c r="Z688" s="48"/>
      <c r="AA688" s="48"/>
      <c r="AB688" s="48"/>
      <c r="AC688" s="48"/>
      <c r="AD688" s="48"/>
      <c r="AE688" s="48"/>
      <c r="AF688" s="48"/>
      <c r="AG688" s="48"/>
      <c r="AH688" s="48"/>
    </row>
    <row r="689" spans="1:34" ht="12.75" customHeight="1" x14ac:dyDescent="0.4">
      <c r="A689" s="52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9"/>
      <c r="T689" s="48"/>
      <c r="U689" s="48"/>
      <c r="V689" s="48"/>
      <c r="W689" s="48"/>
      <c r="X689" s="48"/>
      <c r="Y689" s="48"/>
      <c r="Z689" s="48"/>
      <c r="AA689" s="48"/>
      <c r="AB689" s="48"/>
      <c r="AC689" s="48"/>
      <c r="AD689" s="48"/>
      <c r="AE689" s="48"/>
      <c r="AF689" s="48"/>
      <c r="AG689" s="48"/>
      <c r="AH689" s="48"/>
    </row>
    <row r="690" spans="1:34" ht="12.75" customHeight="1" x14ac:dyDescent="0.4">
      <c r="A690" s="52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9"/>
      <c r="T690" s="48"/>
      <c r="U690" s="48"/>
      <c r="V690" s="48"/>
      <c r="W690" s="48"/>
      <c r="X690" s="48"/>
      <c r="Y690" s="48"/>
      <c r="Z690" s="48"/>
      <c r="AA690" s="48"/>
      <c r="AB690" s="48"/>
      <c r="AC690" s="48"/>
      <c r="AD690" s="48"/>
      <c r="AE690" s="48"/>
      <c r="AF690" s="48"/>
      <c r="AG690" s="48"/>
      <c r="AH690" s="48"/>
    </row>
    <row r="691" spans="1:34" ht="12.75" customHeight="1" x14ac:dyDescent="0.4">
      <c r="A691" s="52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9"/>
      <c r="T691" s="48"/>
      <c r="U691" s="48"/>
      <c r="V691" s="48"/>
      <c r="W691" s="48"/>
      <c r="X691" s="48"/>
      <c r="Y691" s="48"/>
      <c r="Z691" s="48"/>
      <c r="AA691" s="48"/>
      <c r="AB691" s="48"/>
      <c r="AC691" s="48"/>
      <c r="AD691" s="48"/>
      <c r="AE691" s="48"/>
      <c r="AF691" s="48"/>
      <c r="AG691" s="48"/>
      <c r="AH691" s="48"/>
    </row>
    <row r="692" spans="1:34" ht="12.75" customHeight="1" x14ac:dyDescent="0.4">
      <c r="A692" s="52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9"/>
      <c r="T692" s="48"/>
      <c r="U692" s="48"/>
      <c r="V692" s="48"/>
      <c r="W692" s="48"/>
      <c r="X692" s="48"/>
      <c r="Y692" s="48"/>
      <c r="Z692" s="48"/>
      <c r="AA692" s="48"/>
      <c r="AB692" s="48"/>
      <c r="AC692" s="48"/>
      <c r="AD692" s="48"/>
      <c r="AE692" s="48"/>
      <c r="AF692" s="48"/>
      <c r="AG692" s="48"/>
      <c r="AH692" s="48"/>
    </row>
    <row r="693" spans="1:34" ht="12.75" customHeight="1" x14ac:dyDescent="0.4">
      <c r="A693" s="52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9"/>
      <c r="T693" s="48"/>
      <c r="U693" s="48"/>
      <c r="V693" s="48"/>
      <c r="W693" s="48"/>
      <c r="X693" s="48"/>
      <c r="Y693" s="48"/>
      <c r="Z693" s="48"/>
      <c r="AA693" s="48"/>
      <c r="AB693" s="48"/>
      <c r="AC693" s="48"/>
      <c r="AD693" s="48"/>
      <c r="AE693" s="48"/>
      <c r="AF693" s="48"/>
      <c r="AG693" s="48"/>
      <c r="AH693" s="48"/>
    </row>
    <row r="694" spans="1:34" ht="12.75" customHeight="1" x14ac:dyDescent="0.4">
      <c r="A694" s="52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9"/>
      <c r="T694" s="48"/>
      <c r="U694" s="48"/>
      <c r="V694" s="48"/>
      <c r="W694" s="48"/>
      <c r="X694" s="48"/>
      <c r="Y694" s="48"/>
      <c r="Z694" s="48"/>
      <c r="AA694" s="48"/>
      <c r="AB694" s="48"/>
      <c r="AC694" s="48"/>
      <c r="AD694" s="48"/>
      <c r="AE694" s="48"/>
      <c r="AF694" s="48"/>
      <c r="AG694" s="48"/>
      <c r="AH694" s="48"/>
    </row>
    <row r="695" spans="1:34" ht="12.75" customHeight="1" x14ac:dyDescent="0.4">
      <c r="A695" s="52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9"/>
      <c r="T695" s="48"/>
      <c r="U695" s="48"/>
      <c r="V695" s="48"/>
      <c r="W695" s="48"/>
      <c r="X695" s="48"/>
      <c r="Y695" s="48"/>
      <c r="Z695" s="48"/>
      <c r="AA695" s="48"/>
      <c r="AB695" s="48"/>
      <c r="AC695" s="48"/>
      <c r="AD695" s="48"/>
      <c r="AE695" s="48"/>
      <c r="AF695" s="48"/>
      <c r="AG695" s="48"/>
      <c r="AH695" s="48"/>
    </row>
    <row r="696" spans="1:34" ht="12.75" customHeight="1" x14ac:dyDescent="0.4">
      <c r="A696" s="52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9"/>
      <c r="T696" s="48"/>
      <c r="U696" s="48"/>
      <c r="V696" s="48"/>
      <c r="W696" s="48"/>
      <c r="X696" s="48"/>
      <c r="Y696" s="48"/>
      <c r="Z696" s="48"/>
      <c r="AA696" s="48"/>
      <c r="AB696" s="48"/>
      <c r="AC696" s="48"/>
      <c r="AD696" s="48"/>
      <c r="AE696" s="48"/>
      <c r="AF696" s="48"/>
      <c r="AG696" s="48"/>
      <c r="AH696" s="48"/>
    </row>
    <row r="697" spans="1:34" ht="12.75" customHeight="1" x14ac:dyDescent="0.4">
      <c r="A697" s="52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9"/>
      <c r="T697" s="48"/>
      <c r="U697" s="48"/>
      <c r="V697" s="48"/>
      <c r="W697" s="48"/>
      <c r="X697" s="48"/>
      <c r="Y697" s="48"/>
      <c r="Z697" s="48"/>
      <c r="AA697" s="48"/>
      <c r="AB697" s="48"/>
      <c r="AC697" s="48"/>
      <c r="AD697" s="48"/>
      <c r="AE697" s="48"/>
      <c r="AF697" s="48"/>
      <c r="AG697" s="48"/>
      <c r="AH697" s="48"/>
    </row>
    <row r="698" spans="1:34" ht="12.75" customHeight="1" x14ac:dyDescent="0.4">
      <c r="A698" s="52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9"/>
      <c r="T698" s="48"/>
      <c r="U698" s="48"/>
      <c r="V698" s="48"/>
      <c r="W698" s="48"/>
      <c r="X698" s="48"/>
      <c r="Y698" s="48"/>
      <c r="Z698" s="48"/>
      <c r="AA698" s="48"/>
      <c r="AB698" s="48"/>
      <c r="AC698" s="48"/>
      <c r="AD698" s="48"/>
      <c r="AE698" s="48"/>
      <c r="AF698" s="48"/>
      <c r="AG698" s="48"/>
      <c r="AH698" s="48"/>
    </row>
    <row r="699" spans="1:34" ht="12.75" customHeight="1" x14ac:dyDescent="0.4">
      <c r="A699" s="52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9"/>
      <c r="T699" s="48"/>
      <c r="U699" s="48"/>
      <c r="V699" s="48"/>
      <c r="W699" s="48"/>
      <c r="X699" s="48"/>
      <c r="Y699" s="48"/>
      <c r="Z699" s="48"/>
      <c r="AA699" s="48"/>
      <c r="AB699" s="48"/>
      <c r="AC699" s="48"/>
      <c r="AD699" s="48"/>
      <c r="AE699" s="48"/>
      <c r="AF699" s="48"/>
      <c r="AG699" s="48"/>
      <c r="AH699" s="48"/>
    </row>
    <row r="700" spans="1:34" ht="12.75" customHeight="1" x14ac:dyDescent="0.4">
      <c r="A700" s="52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9"/>
      <c r="T700" s="48"/>
      <c r="U700" s="48"/>
      <c r="V700" s="48"/>
      <c r="W700" s="48"/>
      <c r="X700" s="48"/>
      <c r="Y700" s="48"/>
      <c r="Z700" s="48"/>
      <c r="AA700" s="48"/>
      <c r="AB700" s="48"/>
      <c r="AC700" s="48"/>
      <c r="AD700" s="48"/>
      <c r="AE700" s="48"/>
      <c r="AF700" s="48"/>
      <c r="AG700" s="48"/>
      <c r="AH700" s="48"/>
    </row>
    <row r="701" spans="1:34" ht="12.75" customHeight="1" x14ac:dyDescent="0.4">
      <c r="A701" s="52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9"/>
      <c r="T701" s="48"/>
      <c r="U701" s="48"/>
      <c r="V701" s="48"/>
      <c r="W701" s="48"/>
      <c r="X701" s="48"/>
      <c r="Y701" s="48"/>
      <c r="Z701" s="48"/>
      <c r="AA701" s="48"/>
      <c r="AB701" s="48"/>
      <c r="AC701" s="48"/>
      <c r="AD701" s="48"/>
      <c r="AE701" s="48"/>
      <c r="AF701" s="48"/>
      <c r="AG701" s="48"/>
      <c r="AH701" s="48"/>
    </row>
    <row r="702" spans="1:34" ht="12.75" customHeight="1" x14ac:dyDescent="0.4">
      <c r="A702" s="52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9"/>
      <c r="T702" s="48"/>
      <c r="U702" s="48"/>
      <c r="V702" s="48"/>
      <c r="W702" s="48"/>
      <c r="X702" s="48"/>
      <c r="Y702" s="48"/>
      <c r="Z702" s="48"/>
      <c r="AA702" s="48"/>
      <c r="AB702" s="48"/>
      <c r="AC702" s="48"/>
      <c r="AD702" s="48"/>
      <c r="AE702" s="48"/>
      <c r="AF702" s="48"/>
      <c r="AG702" s="48"/>
      <c r="AH702" s="48"/>
    </row>
    <row r="703" spans="1:34" ht="12.75" customHeight="1" x14ac:dyDescent="0.4">
      <c r="A703" s="52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9"/>
      <c r="T703" s="48"/>
      <c r="U703" s="48"/>
      <c r="V703" s="48"/>
      <c r="W703" s="48"/>
      <c r="X703" s="48"/>
      <c r="Y703" s="48"/>
      <c r="Z703" s="48"/>
      <c r="AA703" s="48"/>
      <c r="AB703" s="48"/>
      <c r="AC703" s="48"/>
      <c r="AD703" s="48"/>
      <c r="AE703" s="48"/>
      <c r="AF703" s="48"/>
      <c r="AG703" s="48"/>
      <c r="AH703" s="48"/>
    </row>
    <row r="704" spans="1:34" ht="12.75" customHeight="1" x14ac:dyDescent="0.4">
      <c r="A704" s="52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9"/>
      <c r="T704" s="48"/>
      <c r="U704" s="48"/>
      <c r="V704" s="48"/>
      <c r="W704" s="48"/>
      <c r="X704" s="48"/>
      <c r="Y704" s="48"/>
      <c r="Z704" s="48"/>
      <c r="AA704" s="48"/>
      <c r="AB704" s="48"/>
      <c r="AC704" s="48"/>
      <c r="AD704" s="48"/>
      <c r="AE704" s="48"/>
      <c r="AF704" s="48"/>
      <c r="AG704" s="48"/>
      <c r="AH704" s="48"/>
    </row>
    <row r="705" spans="1:34" ht="12.75" customHeight="1" x14ac:dyDescent="0.4">
      <c r="A705" s="52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9"/>
      <c r="T705" s="48"/>
      <c r="U705" s="48"/>
      <c r="V705" s="48"/>
      <c r="W705" s="48"/>
      <c r="X705" s="48"/>
      <c r="Y705" s="48"/>
      <c r="Z705" s="48"/>
      <c r="AA705" s="48"/>
      <c r="AB705" s="48"/>
      <c r="AC705" s="48"/>
      <c r="AD705" s="48"/>
      <c r="AE705" s="48"/>
      <c r="AF705" s="48"/>
      <c r="AG705" s="48"/>
      <c r="AH705" s="48"/>
    </row>
    <row r="706" spans="1:34" ht="12.75" customHeight="1" x14ac:dyDescent="0.4">
      <c r="A706" s="52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9"/>
      <c r="T706" s="48"/>
      <c r="U706" s="48"/>
      <c r="V706" s="48"/>
      <c r="W706" s="48"/>
      <c r="X706" s="48"/>
      <c r="Y706" s="48"/>
      <c r="Z706" s="48"/>
      <c r="AA706" s="48"/>
      <c r="AB706" s="48"/>
      <c r="AC706" s="48"/>
      <c r="AD706" s="48"/>
      <c r="AE706" s="48"/>
      <c r="AF706" s="48"/>
      <c r="AG706" s="48"/>
      <c r="AH706" s="48"/>
    </row>
    <row r="707" spans="1:34" ht="12.75" customHeight="1" x14ac:dyDescent="0.4">
      <c r="A707" s="52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9"/>
      <c r="T707" s="48"/>
      <c r="U707" s="48"/>
      <c r="V707" s="48"/>
      <c r="W707" s="48"/>
      <c r="X707" s="48"/>
      <c r="Y707" s="48"/>
      <c r="Z707" s="48"/>
      <c r="AA707" s="48"/>
      <c r="AB707" s="48"/>
      <c r="AC707" s="48"/>
      <c r="AD707" s="48"/>
      <c r="AE707" s="48"/>
      <c r="AF707" s="48"/>
      <c r="AG707" s="48"/>
      <c r="AH707" s="48"/>
    </row>
    <row r="708" spans="1:34" ht="12.75" customHeight="1" x14ac:dyDescent="0.4">
      <c r="A708" s="52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9"/>
      <c r="T708" s="48"/>
      <c r="U708" s="48"/>
      <c r="V708" s="48"/>
      <c r="W708" s="48"/>
      <c r="X708" s="48"/>
      <c r="Y708" s="48"/>
      <c r="Z708" s="48"/>
      <c r="AA708" s="48"/>
      <c r="AB708" s="48"/>
      <c r="AC708" s="48"/>
      <c r="AD708" s="48"/>
      <c r="AE708" s="48"/>
      <c r="AF708" s="48"/>
      <c r="AG708" s="48"/>
      <c r="AH708" s="48"/>
    </row>
    <row r="709" spans="1:34" ht="12.75" customHeight="1" x14ac:dyDescent="0.4">
      <c r="A709" s="52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9"/>
      <c r="T709" s="48"/>
      <c r="U709" s="48"/>
      <c r="V709" s="48"/>
      <c r="W709" s="48"/>
      <c r="X709" s="48"/>
      <c r="Y709" s="48"/>
      <c r="Z709" s="48"/>
      <c r="AA709" s="48"/>
      <c r="AB709" s="48"/>
      <c r="AC709" s="48"/>
      <c r="AD709" s="48"/>
      <c r="AE709" s="48"/>
      <c r="AF709" s="48"/>
      <c r="AG709" s="48"/>
      <c r="AH709" s="48"/>
    </row>
    <row r="710" spans="1:34" ht="12.75" customHeight="1" x14ac:dyDescent="0.4">
      <c r="A710" s="52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9"/>
      <c r="T710" s="48"/>
      <c r="U710" s="48"/>
      <c r="V710" s="48"/>
      <c r="W710" s="48"/>
      <c r="X710" s="48"/>
      <c r="Y710" s="48"/>
      <c r="Z710" s="48"/>
      <c r="AA710" s="48"/>
      <c r="AB710" s="48"/>
      <c r="AC710" s="48"/>
      <c r="AD710" s="48"/>
      <c r="AE710" s="48"/>
      <c r="AF710" s="48"/>
      <c r="AG710" s="48"/>
      <c r="AH710" s="48"/>
    </row>
    <row r="711" spans="1:34" ht="12.75" customHeight="1" x14ac:dyDescent="0.4">
      <c r="A711" s="52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9"/>
      <c r="T711" s="48"/>
      <c r="U711" s="48"/>
      <c r="V711" s="48"/>
      <c r="W711" s="48"/>
      <c r="X711" s="48"/>
      <c r="Y711" s="48"/>
      <c r="Z711" s="48"/>
      <c r="AA711" s="48"/>
      <c r="AB711" s="48"/>
      <c r="AC711" s="48"/>
      <c r="AD711" s="48"/>
      <c r="AE711" s="48"/>
      <c r="AF711" s="48"/>
      <c r="AG711" s="48"/>
      <c r="AH711" s="48"/>
    </row>
    <row r="712" spans="1:34" ht="12.75" customHeight="1" x14ac:dyDescent="0.4">
      <c r="A712" s="52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9"/>
      <c r="T712" s="48"/>
      <c r="U712" s="48"/>
      <c r="V712" s="48"/>
      <c r="W712" s="48"/>
      <c r="X712" s="48"/>
      <c r="Y712" s="48"/>
      <c r="Z712" s="48"/>
      <c r="AA712" s="48"/>
      <c r="AB712" s="48"/>
      <c r="AC712" s="48"/>
      <c r="AD712" s="48"/>
      <c r="AE712" s="48"/>
      <c r="AF712" s="48"/>
      <c r="AG712" s="48"/>
      <c r="AH712" s="48"/>
    </row>
    <row r="713" spans="1:34" ht="12.75" customHeight="1" x14ac:dyDescent="0.4">
      <c r="A713" s="52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9"/>
      <c r="T713" s="48"/>
      <c r="U713" s="48"/>
      <c r="V713" s="48"/>
      <c r="W713" s="48"/>
      <c r="X713" s="48"/>
      <c r="Y713" s="48"/>
      <c r="Z713" s="48"/>
      <c r="AA713" s="48"/>
      <c r="AB713" s="48"/>
      <c r="AC713" s="48"/>
      <c r="AD713" s="48"/>
      <c r="AE713" s="48"/>
      <c r="AF713" s="48"/>
      <c r="AG713" s="48"/>
      <c r="AH713" s="48"/>
    </row>
    <row r="714" spans="1:34" ht="12.75" customHeight="1" x14ac:dyDescent="0.4">
      <c r="A714" s="52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9"/>
      <c r="T714" s="48"/>
      <c r="U714" s="48"/>
      <c r="V714" s="48"/>
      <c r="W714" s="48"/>
      <c r="X714" s="48"/>
      <c r="Y714" s="48"/>
      <c r="Z714" s="48"/>
      <c r="AA714" s="48"/>
      <c r="AB714" s="48"/>
      <c r="AC714" s="48"/>
      <c r="AD714" s="48"/>
      <c r="AE714" s="48"/>
      <c r="AF714" s="48"/>
      <c r="AG714" s="48"/>
      <c r="AH714" s="48"/>
    </row>
    <row r="715" spans="1:34" ht="12.75" customHeight="1" x14ac:dyDescent="0.4">
      <c r="A715" s="52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9"/>
      <c r="T715" s="48"/>
      <c r="U715" s="48"/>
      <c r="V715" s="48"/>
      <c r="W715" s="48"/>
      <c r="X715" s="48"/>
      <c r="Y715" s="48"/>
      <c r="Z715" s="48"/>
      <c r="AA715" s="48"/>
      <c r="AB715" s="48"/>
      <c r="AC715" s="48"/>
      <c r="AD715" s="48"/>
      <c r="AE715" s="48"/>
      <c r="AF715" s="48"/>
      <c r="AG715" s="48"/>
      <c r="AH715" s="48"/>
    </row>
    <row r="716" spans="1:34" ht="12.75" customHeight="1" x14ac:dyDescent="0.4">
      <c r="A716" s="52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9"/>
      <c r="T716" s="48"/>
      <c r="U716" s="48"/>
      <c r="V716" s="48"/>
      <c r="W716" s="48"/>
      <c r="X716" s="48"/>
      <c r="Y716" s="48"/>
      <c r="Z716" s="48"/>
      <c r="AA716" s="48"/>
      <c r="AB716" s="48"/>
      <c r="AC716" s="48"/>
      <c r="AD716" s="48"/>
      <c r="AE716" s="48"/>
      <c r="AF716" s="48"/>
      <c r="AG716" s="48"/>
      <c r="AH716" s="48"/>
    </row>
    <row r="717" spans="1:34" ht="12.75" customHeight="1" x14ac:dyDescent="0.4">
      <c r="A717" s="52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9"/>
      <c r="T717" s="48"/>
      <c r="U717" s="48"/>
      <c r="V717" s="48"/>
      <c r="W717" s="48"/>
      <c r="X717" s="48"/>
      <c r="Y717" s="48"/>
      <c r="Z717" s="48"/>
      <c r="AA717" s="48"/>
      <c r="AB717" s="48"/>
      <c r="AC717" s="48"/>
      <c r="AD717" s="48"/>
      <c r="AE717" s="48"/>
      <c r="AF717" s="48"/>
      <c r="AG717" s="48"/>
      <c r="AH717" s="48"/>
    </row>
    <row r="718" spans="1:34" ht="12.75" customHeight="1" x14ac:dyDescent="0.4">
      <c r="A718" s="52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9"/>
      <c r="T718" s="48"/>
      <c r="U718" s="48"/>
      <c r="V718" s="48"/>
      <c r="W718" s="48"/>
      <c r="X718" s="48"/>
      <c r="Y718" s="48"/>
      <c r="Z718" s="48"/>
      <c r="AA718" s="48"/>
      <c r="AB718" s="48"/>
      <c r="AC718" s="48"/>
      <c r="AD718" s="48"/>
      <c r="AE718" s="48"/>
      <c r="AF718" s="48"/>
      <c r="AG718" s="48"/>
      <c r="AH718" s="48"/>
    </row>
    <row r="719" spans="1:34" ht="12.75" customHeight="1" x14ac:dyDescent="0.4">
      <c r="A719" s="52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9"/>
      <c r="T719" s="48"/>
      <c r="U719" s="48"/>
      <c r="V719" s="48"/>
      <c r="W719" s="48"/>
      <c r="X719" s="48"/>
      <c r="Y719" s="48"/>
      <c r="Z719" s="48"/>
      <c r="AA719" s="48"/>
      <c r="AB719" s="48"/>
      <c r="AC719" s="48"/>
      <c r="AD719" s="48"/>
      <c r="AE719" s="48"/>
      <c r="AF719" s="48"/>
      <c r="AG719" s="48"/>
      <c r="AH719" s="48"/>
    </row>
    <row r="720" spans="1:34" ht="12.75" customHeight="1" x14ac:dyDescent="0.4">
      <c r="A720" s="52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9"/>
      <c r="T720" s="48"/>
      <c r="U720" s="48"/>
      <c r="V720" s="48"/>
      <c r="W720" s="48"/>
      <c r="X720" s="48"/>
      <c r="Y720" s="48"/>
      <c r="Z720" s="48"/>
      <c r="AA720" s="48"/>
      <c r="AB720" s="48"/>
      <c r="AC720" s="48"/>
      <c r="AD720" s="48"/>
      <c r="AE720" s="48"/>
      <c r="AF720" s="48"/>
      <c r="AG720" s="48"/>
      <c r="AH720" s="48"/>
    </row>
    <row r="721" spans="1:34" ht="12.75" customHeight="1" x14ac:dyDescent="0.4">
      <c r="A721" s="52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9"/>
      <c r="T721" s="48"/>
      <c r="U721" s="48"/>
      <c r="V721" s="48"/>
      <c r="W721" s="48"/>
      <c r="X721" s="48"/>
      <c r="Y721" s="48"/>
      <c r="Z721" s="48"/>
      <c r="AA721" s="48"/>
      <c r="AB721" s="48"/>
      <c r="AC721" s="48"/>
      <c r="AD721" s="48"/>
      <c r="AE721" s="48"/>
      <c r="AF721" s="48"/>
      <c r="AG721" s="48"/>
      <c r="AH721" s="48"/>
    </row>
    <row r="722" spans="1:34" ht="12.75" customHeight="1" x14ac:dyDescent="0.4">
      <c r="A722" s="52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9"/>
      <c r="T722" s="48"/>
      <c r="U722" s="48"/>
      <c r="V722" s="48"/>
      <c r="W722" s="48"/>
      <c r="X722" s="48"/>
      <c r="Y722" s="48"/>
      <c r="Z722" s="48"/>
      <c r="AA722" s="48"/>
      <c r="AB722" s="48"/>
      <c r="AC722" s="48"/>
      <c r="AD722" s="48"/>
      <c r="AE722" s="48"/>
      <c r="AF722" s="48"/>
      <c r="AG722" s="48"/>
      <c r="AH722" s="48"/>
    </row>
    <row r="723" spans="1:34" ht="12.75" customHeight="1" x14ac:dyDescent="0.4">
      <c r="A723" s="52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9"/>
      <c r="T723" s="48"/>
      <c r="U723" s="48"/>
      <c r="V723" s="48"/>
      <c r="W723" s="48"/>
      <c r="X723" s="48"/>
      <c r="Y723" s="48"/>
      <c r="Z723" s="48"/>
      <c r="AA723" s="48"/>
      <c r="AB723" s="48"/>
      <c r="AC723" s="48"/>
      <c r="AD723" s="48"/>
      <c r="AE723" s="48"/>
      <c r="AF723" s="48"/>
      <c r="AG723" s="48"/>
      <c r="AH723" s="48"/>
    </row>
    <row r="724" spans="1:34" ht="12.75" customHeight="1" x14ac:dyDescent="0.4">
      <c r="A724" s="52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9"/>
      <c r="T724" s="48"/>
      <c r="U724" s="48"/>
      <c r="V724" s="48"/>
      <c r="W724" s="48"/>
      <c r="X724" s="48"/>
      <c r="Y724" s="48"/>
      <c r="Z724" s="48"/>
      <c r="AA724" s="48"/>
      <c r="AB724" s="48"/>
      <c r="AC724" s="48"/>
      <c r="AD724" s="48"/>
      <c r="AE724" s="48"/>
      <c r="AF724" s="48"/>
      <c r="AG724" s="48"/>
      <c r="AH724" s="48"/>
    </row>
    <row r="725" spans="1:34" ht="12.75" customHeight="1" x14ac:dyDescent="0.4">
      <c r="A725" s="52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9"/>
      <c r="T725" s="48"/>
      <c r="U725" s="48"/>
      <c r="V725" s="48"/>
      <c r="W725" s="48"/>
      <c r="X725" s="48"/>
      <c r="Y725" s="48"/>
      <c r="Z725" s="48"/>
      <c r="AA725" s="48"/>
      <c r="AB725" s="48"/>
      <c r="AC725" s="48"/>
      <c r="AD725" s="48"/>
      <c r="AE725" s="48"/>
      <c r="AF725" s="48"/>
      <c r="AG725" s="48"/>
      <c r="AH725" s="48"/>
    </row>
    <row r="726" spans="1:34" ht="12.75" customHeight="1" x14ac:dyDescent="0.4">
      <c r="A726" s="52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9"/>
      <c r="T726" s="48"/>
      <c r="U726" s="48"/>
      <c r="V726" s="48"/>
      <c r="W726" s="48"/>
      <c r="X726" s="48"/>
      <c r="Y726" s="48"/>
      <c r="Z726" s="48"/>
      <c r="AA726" s="48"/>
      <c r="AB726" s="48"/>
      <c r="AC726" s="48"/>
      <c r="AD726" s="48"/>
      <c r="AE726" s="48"/>
      <c r="AF726" s="48"/>
      <c r="AG726" s="48"/>
      <c r="AH726" s="48"/>
    </row>
    <row r="727" spans="1:34" ht="12.75" customHeight="1" x14ac:dyDescent="0.4">
      <c r="A727" s="52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9"/>
      <c r="T727" s="48"/>
      <c r="U727" s="48"/>
      <c r="V727" s="48"/>
      <c r="W727" s="48"/>
      <c r="X727" s="48"/>
      <c r="Y727" s="48"/>
      <c r="Z727" s="48"/>
      <c r="AA727" s="48"/>
      <c r="AB727" s="48"/>
      <c r="AC727" s="48"/>
      <c r="AD727" s="48"/>
      <c r="AE727" s="48"/>
      <c r="AF727" s="48"/>
      <c r="AG727" s="48"/>
      <c r="AH727" s="48"/>
    </row>
    <row r="728" spans="1:34" ht="12.75" customHeight="1" x14ac:dyDescent="0.4">
      <c r="A728" s="52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9"/>
      <c r="T728" s="48"/>
      <c r="U728" s="48"/>
      <c r="V728" s="48"/>
      <c r="W728" s="48"/>
      <c r="X728" s="48"/>
      <c r="Y728" s="48"/>
      <c r="Z728" s="48"/>
      <c r="AA728" s="48"/>
      <c r="AB728" s="48"/>
      <c r="AC728" s="48"/>
      <c r="AD728" s="48"/>
      <c r="AE728" s="48"/>
      <c r="AF728" s="48"/>
      <c r="AG728" s="48"/>
      <c r="AH728" s="48"/>
    </row>
    <row r="729" spans="1:34" ht="12.75" customHeight="1" x14ac:dyDescent="0.4">
      <c r="A729" s="52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9"/>
      <c r="T729" s="48"/>
      <c r="U729" s="48"/>
      <c r="V729" s="48"/>
      <c r="W729" s="48"/>
      <c r="X729" s="48"/>
      <c r="Y729" s="48"/>
      <c r="Z729" s="48"/>
      <c r="AA729" s="48"/>
      <c r="AB729" s="48"/>
      <c r="AC729" s="48"/>
      <c r="AD729" s="48"/>
      <c r="AE729" s="48"/>
      <c r="AF729" s="48"/>
      <c r="AG729" s="48"/>
      <c r="AH729" s="48"/>
    </row>
    <row r="730" spans="1:34" ht="12.75" customHeight="1" x14ac:dyDescent="0.4">
      <c r="A730" s="52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9"/>
      <c r="T730" s="48"/>
      <c r="U730" s="48"/>
      <c r="V730" s="48"/>
      <c r="W730" s="48"/>
      <c r="X730" s="48"/>
      <c r="Y730" s="48"/>
      <c r="Z730" s="48"/>
      <c r="AA730" s="48"/>
      <c r="AB730" s="48"/>
      <c r="AC730" s="48"/>
      <c r="AD730" s="48"/>
      <c r="AE730" s="48"/>
      <c r="AF730" s="48"/>
      <c r="AG730" s="48"/>
      <c r="AH730" s="48"/>
    </row>
    <row r="731" spans="1:34" ht="12.75" customHeight="1" x14ac:dyDescent="0.4">
      <c r="A731" s="52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9"/>
      <c r="T731" s="48"/>
      <c r="U731" s="48"/>
      <c r="V731" s="48"/>
      <c r="W731" s="48"/>
      <c r="X731" s="48"/>
      <c r="Y731" s="48"/>
      <c r="Z731" s="48"/>
      <c r="AA731" s="48"/>
      <c r="AB731" s="48"/>
      <c r="AC731" s="48"/>
      <c r="AD731" s="48"/>
      <c r="AE731" s="48"/>
      <c r="AF731" s="48"/>
      <c r="AG731" s="48"/>
      <c r="AH731" s="48"/>
    </row>
    <row r="732" spans="1:34" ht="12.75" customHeight="1" x14ac:dyDescent="0.4">
      <c r="A732" s="52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9"/>
      <c r="T732" s="48"/>
      <c r="U732" s="48"/>
      <c r="V732" s="48"/>
      <c r="W732" s="48"/>
      <c r="X732" s="48"/>
      <c r="Y732" s="48"/>
      <c r="Z732" s="48"/>
      <c r="AA732" s="48"/>
      <c r="AB732" s="48"/>
      <c r="AC732" s="48"/>
      <c r="AD732" s="48"/>
      <c r="AE732" s="48"/>
      <c r="AF732" s="48"/>
      <c r="AG732" s="48"/>
      <c r="AH732" s="48"/>
    </row>
    <row r="733" spans="1:34" ht="12.75" customHeight="1" x14ac:dyDescent="0.4">
      <c r="A733" s="52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9"/>
      <c r="T733" s="48"/>
      <c r="U733" s="48"/>
      <c r="V733" s="48"/>
      <c r="W733" s="48"/>
      <c r="X733" s="48"/>
      <c r="Y733" s="48"/>
      <c r="Z733" s="48"/>
      <c r="AA733" s="48"/>
      <c r="AB733" s="48"/>
      <c r="AC733" s="48"/>
      <c r="AD733" s="48"/>
      <c r="AE733" s="48"/>
      <c r="AF733" s="48"/>
      <c r="AG733" s="48"/>
      <c r="AH733" s="48"/>
    </row>
    <row r="734" spans="1:34" ht="12.75" customHeight="1" x14ac:dyDescent="0.4">
      <c r="A734" s="52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9"/>
      <c r="T734" s="48"/>
      <c r="U734" s="48"/>
      <c r="V734" s="48"/>
      <c r="W734" s="48"/>
      <c r="X734" s="48"/>
      <c r="Y734" s="48"/>
      <c r="Z734" s="48"/>
      <c r="AA734" s="48"/>
      <c r="AB734" s="48"/>
      <c r="AC734" s="48"/>
      <c r="AD734" s="48"/>
      <c r="AE734" s="48"/>
      <c r="AF734" s="48"/>
      <c r="AG734" s="48"/>
      <c r="AH734" s="48"/>
    </row>
    <row r="735" spans="1:34" ht="12.75" customHeight="1" x14ac:dyDescent="0.4">
      <c r="A735" s="52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9"/>
      <c r="T735" s="48"/>
      <c r="U735" s="48"/>
      <c r="V735" s="48"/>
      <c r="W735" s="48"/>
      <c r="X735" s="48"/>
      <c r="Y735" s="48"/>
      <c r="Z735" s="48"/>
      <c r="AA735" s="48"/>
      <c r="AB735" s="48"/>
      <c r="AC735" s="48"/>
      <c r="AD735" s="48"/>
      <c r="AE735" s="48"/>
      <c r="AF735" s="48"/>
      <c r="AG735" s="48"/>
      <c r="AH735" s="48"/>
    </row>
    <row r="736" spans="1:34" ht="12.75" customHeight="1" x14ac:dyDescent="0.4">
      <c r="A736" s="52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9"/>
      <c r="T736" s="48"/>
      <c r="U736" s="48"/>
      <c r="V736" s="48"/>
      <c r="W736" s="48"/>
      <c r="X736" s="48"/>
      <c r="Y736" s="48"/>
      <c r="Z736" s="48"/>
      <c r="AA736" s="48"/>
      <c r="AB736" s="48"/>
      <c r="AC736" s="48"/>
      <c r="AD736" s="48"/>
      <c r="AE736" s="48"/>
      <c r="AF736" s="48"/>
      <c r="AG736" s="48"/>
      <c r="AH736" s="48"/>
    </row>
    <row r="737" spans="1:34" ht="12.75" customHeight="1" x14ac:dyDescent="0.4">
      <c r="A737" s="52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9"/>
      <c r="T737" s="48"/>
      <c r="U737" s="48"/>
      <c r="V737" s="48"/>
      <c r="W737" s="48"/>
      <c r="X737" s="48"/>
      <c r="Y737" s="48"/>
      <c r="Z737" s="48"/>
      <c r="AA737" s="48"/>
      <c r="AB737" s="48"/>
      <c r="AC737" s="48"/>
      <c r="AD737" s="48"/>
      <c r="AE737" s="48"/>
      <c r="AF737" s="48"/>
      <c r="AG737" s="48"/>
      <c r="AH737" s="48"/>
    </row>
    <row r="738" spans="1:34" ht="12.75" customHeight="1" x14ac:dyDescent="0.4">
      <c r="A738" s="52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9"/>
      <c r="T738" s="48"/>
      <c r="U738" s="48"/>
      <c r="V738" s="48"/>
      <c r="W738" s="48"/>
      <c r="X738" s="48"/>
      <c r="Y738" s="48"/>
      <c r="Z738" s="48"/>
      <c r="AA738" s="48"/>
      <c r="AB738" s="48"/>
      <c r="AC738" s="48"/>
      <c r="AD738" s="48"/>
      <c r="AE738" s="48"/>
      <c r="AF738" s="48"/>
      <c r="AG738" s="48"/>
      <c r="AH738" s="48"/>
    </row>
    <row r="739" spans="1:34" ht="12.75" customHeight="1" x14ac:dyDescent="0.4">
      <c r="A739" s="52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9"/>
      <c r="T739" s="48"/>
      <c r="U739" s="48"/>
      <c r="V739" s="48"/>
      <c r="W739" s="48"/>
      <c r="X739" s="48"/>
      <c r="Y739" s="48"/>
      <c r="Z739" s="48"/>
      <c r="AA739" s="48"/>
      <c r="AB739" s="48"/>
      <c r="AC739" s="48"/>
      <c r="AD739" s="48"/>
      <c r="AE739" s="48"/>
      <c r="AF739" s="48"/>
      <c r="AG739" s="48"/>
      <c r="AH739" s="48"/>
    </row>
    <row r="740" spans="1:34" ht="12.75" customHeight="1" x14ac:dyDescent="0.4">
      <c r="A740" s="52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9"/>
      <c r="T740" s="48"/>
      <c r="U740" s="48"/>
      <c r="V740" s="48"/>
      <c r="W740" s="48"/>
      <c r="X740" s="48"/>
      <c r="Y740" s="48"/>
      <c r="Z740" s="48"/>
      <c r="AA740" s="48"/>
      <c r="AB740" s="48"/>
      <c r="AC740" s="48"/>
      <c r="AD740" s="48"/>
      <c r="AE740" s="48"/>
      <c r="AF740" s="48"/>
      <c r="AG740" s="48"/>
      <c r="AH740" s="48"/>
    </row>
    <row r="741" spans="1:34" ht="12.75" customHeight="1" x14ac:dyDescent="0.4">
      <c r="A741" s="52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9"/>
      <c r="T741" s="48"/>
      <c r="U741" s="48"/>
      <c r="V741" s="48"/>
      <c r="W741" s="48"/>
      <c r="X741" s="48"/>
      <c r="Y741" s="48"/>
      <c r="Z741" s="48"/>
      <c r="AA741" s="48"/>
      <c r="AB741" s="48"/>
      <c r="AC741" s="48"/>
      <c r="AD741" s="48"/>
      <c r="AE741" s="48"/>
      <c r="AF741" s="48"/>
      <c r="AG741" s="48"/>
      <c r="AH741" s="48"/>
    </row>
    <row r="742" spans="1:34" ht="12.75" customHeight="1" x14ac:dyDescent="0.4">
      <c r="A742" s="52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9"/>
      <c r="T742" s="48"/>
      <c r="U742" s="48"/>
      <c r="V742" s="48"/>
      <c r="W742" s="48"/>
      <c r="X742" s="48"/>
      <c r="Y742" s="48"/>
      <c r="Z742" s="48"/>
      <c r="AA742" s="48"/>
      <c r="AB742" s="48"/>
      <c r="AC742" s="48"/>
      <c r="AD742" s="48"/>
      <c r="AE742" s="48"/>
      <c r="AF742" s="48"/>
      <c r="AG742" s="48"/>
      <c r="AH742" s="48"/>
    </row>
    <row r="743" spans="1:34" ht="12.75" customHeight="1" x14ac:dyDescent="0.4">
      <c r="A743" s="52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9"/>
      <c r="T743" s="48"/>
      <c r="U743" s="48"/>
      <c r="V743" s="48"/>
      <c r="W743" s="48"/>
      <c r="X743" s="48"/>
      <c r="Y743" s="48"/>
      <c r="Z743" s="48"/>
      <c r="AA743" s="48"/>
      <c r="AB743" s="48"/>
      <c r="AC743" s="48"/>
      <c r="AD743" s="48"/>
      <c r="AE743" s="48"/>
      <c r="AF743" s="48"/>
      <c r="AG743" s="48"/>
      <c r="AH743" s="48"/>
    </row>
    <row r="744" spans="1:34" ht="12.75" customHeight="1" x14ac:dyDescent="0.4">
      <c r="A744" s="52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9"/>
      <c r="T744" s="48"/>
      <c r="U744" s="48"/>
      <c r="V744" s="48"/>
      <c r="W744" s="48"/>
      <c r="X744" s="48"/>
      <c r="Y744" s="48"/>
      <c r="Z744" s="48"/>
      <c r="AA744" s="48"/>
      <c r="AB744" s="48"/>
      <c r="AC744" s="48"/>
      <c r="AD744" s="48"/>
      <c r="AE744" s="48"/>
      <c r="AF744" s="48"/>
      <c r="AG744" s="48"/>
      <c r="AH744" s="48"/>
    </row>
    <row r="745" spans="1:34" ht="12.75" customHeight="1" x14ac:dyDescent="0.4">
      <c r="A745" s="52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9"/>
      <c r="T745" s="48"/>
      <c r="U745" s="48"/>
      <c r="V745" s="48"/>
      <c r="W745" s="48"/>
      <c r="X745" s="48"/>
      <c r="Y745" s="48"/>
      <c r="Z745" s="48"/>
      <c r="AA745" s="48"/>
      <c r="AB745" s="48"/>
      <c r="AC745" s="48"/>
      <c r="AD745" s="48"/>
      <c r="AE745" s="48"/>
      <c r="AF745" s="48"/>
      <c r="AG745" s="48"/>
      <c r="AH745" s="48"/>
    </row>
    <row r="746" spans="1:34" ht="12.75" customHeight="1" x14ac:dyDescent="0.4">
      <c r="A746" s="52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9"/>
      <c r="T746" s="48"/>
      <c r="U746" s="48"/>
      <c r="V746" s="48"/>
      <c r="W746" s="48"/>
      <c r="X746" s="48"/>
      <c r="Y746" s="48"/>
      <c r="Z746" s="48"/>
      <c r="AA746" s="48"/>
      <c r="AB746" s="48"/>
      <c r="AC746" s="48"/>
      <c r="AD746" s="48"/>
      <c r="AE746" s="48"/>
      <c r="AF746" s="48"/>
      <c r="AG746" s="48"/>
      <c r="AH746" s="48"/>
    </row>
    <row r="747" spans="1:34" ht="12.75" customHeight="1" x14ac:dyDescent="0.4">
      <c r="A747" s="52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9"/>
      <c r="T747" s="48"/>
      <c r="U747" s="48"/>
      <c r="V747" s="48"/>
      <c r="W747" s="48"/>
      <c r="X747" s="48"/>
      <c r="Y747" s="48"/>
      <c r="Z747" s="48"/>
      <c r="AA747" s="48"/>
      <c r="AB747" s="48"/>
      <c r="AC747" s="48"/>
      <c r="AD747" s="48"/>
      <c r="AE747" s="48"/>
      <c r="AF747" s="48"/>
      <c r="AG747" s="48"/>
      <c r="AH747" s="48"/>
    </row>
    <row r="748" spans="1:34" ht="12.75" customHeight="1" x14ac:dyDescent="0.4">
      <c r="A748" s="52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9"/>
      <c r="T748" s="48"/>
      <c r="U748" s="48"/>
      <c r="V748" s="48"/>
      <c r="W748" s="48"/>
      <c r="X748" s="48"/>
      <c r="Y748" s="48"/>
      <c r="Z748" s="48"/>
      <c r="AA748" s="48"/>
      <c r="AB748" s="48"/>
      <c r="AC748" s="48"/>
      <c r="AD748" s="48"/>
      <c r="AE748" s="48"/>
      <c r="AF748" s="48"/>
      <c r="AG748" s="48"/>
      <c r="AH748" s="48"/>
    </row>
    <row r="749" spans="1:34" ht="12.75" customHeight="1" x14ac:dyDescent="0.4">
      <c r="A749" s="52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9"/>
      <c r="T749" s="48"/>
      <c r="U749" s="48"/>
      <c r="V749" s="48"/>
      <c r="W749" s="48"/>
      <c r="X749" s="48"/>
      <c r="Y749" s="48"/>
      <c r="Z749" s="48"/>
      <c r="AA749" s="48"/>
      <c r="AB749" s="48"/>
      <c r="AC749" s="48"/>
      <c r="AD749" s="48"/>
      <c r="AE749" s="48"/>
      <c r="AF749" s="48"/>
      <c r="AG749" s="48"/>
      <c r="AH749" s="48"/>
    </row>
    <row r="750" spans="1:34" ht="12.75" customHeight="1" x14ac:dyDescent="0.4">
      <c r="A750" s="52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9"/>
      <c r="T750" s="48"/>
      <c r="U750" s="48"/>
      <c r="V750" s="48"/>
      <c r="W750" s="48"/>
      <c r="X750" s="48"/>
      <c r="Y750" s="48"/>
      <c r="Z750" s="48"/>
      <c r="AA750" s="48"/>
      <c r="AB750" s="48"/>
      <c r="AC750" s="48"/>
      <c r="AD750" s="48"/>
      <c r="AE750" s="48"/>
      <c r="AF750" s="48"/>
      <c r="AG750" s="48"/>
      <c r="AH750" s="48"/>
    </row>
    <row r="751" spans="1:34" ht="12.75" customHeight="1" x14ac:dyDescent="0.4">
      <c r="A751" s="52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9"/>
      <c r="T751" s="48"/>
      <c r="U751" s="48"/>
      <c r="V751" s="48"/>
      <c r="W751" s="48"/>
      <c r="X751" s="48"/>
      <c r="Y751" s="48"/>
      <c r="Z751" s="48"/>
      <c r="AA751" s="48"/>
      <c r="AB751" s="48"/>
      <c r="AC751" s="48"/>
      <c r="AD751" s="48"/>
      <c r="AE751" s="48"/>
      <c r="AF751" s="48"/>
      <c r="AG751" s="48"/>
      <c r="AH751" s="48"/>
    </row>
    <row r="752" spans="1:34" ht="12.75" customHeight="1" x14ac:dyDescent="0.4">
      <c r="A752" s="52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9"/>
      <c r="T752" s="48"/>
      <c r="U752" s="48"/>
      <c r="V752" s="48"/>
      <c r="W752" s="48"/>
      <c r="X752" s="48"/>
      <c r="Y752" s="48"/>
      <c r="Z752" s="48"/>
      <c r="AA752" s="48"/>
      <c r="AB752" s="48"/>
      <c r="AC752" s="48"/>
      <c r="AD752" s="48"/>
      <c r="AE752" s="48"/>
      <c r="AF752" s="48"/>
      <c r="AG752" s="48"/>
      <c r="AH752" s="48"/>
    </row>
    <row r="753" spans="1:34" ht="12.75" customHeight="1" x14ac:dyDescent="0.4">
      <c r="A753" s="52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9"/>
      <c r="T753" s="48"/>
      <c r="U753" s="48"/>
      <c r="V753" s="48"/>
      <c r="W753" s="48"/>
      <c r="X753" s="48"/>
      <c r="Y753" s="48"/>
      <c r="Z753" s="48"/>
      <c r="AA753" s="48"/>
      <c r="AB753" s="48"/>
      <c r="AC753" s="48"/>
      <c r="AD753" s="48"/>
      <c r="AE753" s="48"/>
      <c r="AF753" s="48"/>
      <c r="AG753" s="48"/>
      <c r="AH753" s="48"/>
    </row>
    <row r="754" spans="1:34" ht="12.75" customHeight="1" x14ac:dyDescent="0.4">
      <c r="A754" s="52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9"/>
      <c r="T754" s="48"/>
      <c r="U754" s="48"/>
      <c r="V754" s="48"/>
      <c r="W754" s="48"/>
      <c r="X754" s="48"/>
      <c r="Y754" s="48"/>
      <c r="Z754" s="48"/>
      <c r="AA754" s="48"/>
      <c r="AB754" s="48"/>
      <c r="AC754" s="48"/>
      <c r="AD754" s="48"/>
      <c r="AE754" s="48"/>
      <c r="AF754" s="48"/>
      <c r="AG754" s="48"/>
      <c r="AH754" s="48"/>
    </row>
    <row r="755" spans="1:34" ht="12.75" customHeight="1" x14ac:dyDescent="0.4">
      <c r="A755" s="52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9"/>
      <c r="T755" s="48"/>
      <c r="U755" s="48"/>
      <c r="V755" s="48"/>
      <c r="W755" s="48"/>
      <c r="X755" s="48"/>
      <c r="Y755" s="48"/>
      <c r="Z755" s="48"/>
      <c r="AA755" s="48"/>
      <c r="AB755" s="48"/>
      <c r="AC755" s="48"/>
      <c r="AD755" s="48"/>
      <c r="AE755" s="48"/>
      <c r="AF755" s="48"/>
      <c r="AG755" s="48"/>
      <c r="AH755" s="48"/>
    </row>
    <row r="756" spans="1:34" ht="12.75" customHeight="1" x14ac:dyDescent="0.4">
      <c r="A756" s="52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9"/>
      <c r="T756" s="48"/>
      <c r="U756" s="48"/>
      <c r="V756" s="48"/>
      <c r="W756" s="48"/>
      <c r="X756" s="48"/>
      <c r="Y756" s="48"/>
      <c r="Z756" s="48"/>
      <c r="AA756" s="48"/>
      <c r="AB756" s="48"/>
      <c r="AC756" s="48"/>
      <c r="AD756" s="48"/>
      <c r="AE756" s="48"/>
      <c r="AF756" s="48"/>
      <c r="AG756" s="48"/>
      <c r="AH756" s="48"/>
    </row>
    <row r="757" spans="1:34" ht="12.75" customHeight="1" x14ac:dyDescent="0.4">
      <c r="A757" s="52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9"/>
      <c r="T757" s="48"/>
      <c r="U757" s="48"/>
      <c r="V757" s="48"/>
      <c r="W757" s="48"/>
      <c r="X757" s="48"/>
      <c r="Y757" s="48"/>
      <c r="Z757" s="48"/>
      <c r="AA757" s="48"/>
      <c r="AB757" s="48"/>
      <c r="AC757" s="48"/>
      <c r="AD757" s="48"/>
      <c r="AE757" s="48"/>
      <c r="AF757" s="48"/>
      <c r="AG757" s="48"/>
      <c r="AH757" s="48"/>
    </row>
    <row r="758" spans="1:34" ht="12.75" customHeight="1" x14ac:dyDescent="0.4">
      <c r="A758" s="52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9"/>
      <c r="T758" s="48"/>
      <c r="U758" s="48"/>
      <c r="V758" s="48"/>
      <c r="W758" s="48"/>
      <c r="X758" s="48"/>
      <c r="Y758" s="48"/>
      <c r="Z758" s="48"/>
      <c r="AA758" s="48"/>
      <c r="AB758" s="48"/>
      <c r="AC758" s="48"/>
      <c r="AD758" s="48"/>
      <c r="AE758" s="48"/>
      <c r="AF758" s="48"/>
      <c r="AG758" s="48"/>
      <c r="AH758" s="48"/>
    </row>
    <row r="759" spans="1:34" ht="12.75" customHeight="1" x14ac:dyDescent="0.4">
      <c r="A759" s="52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9"/>
      <c r="T759" s="48"/>
      <c r="U759" s="48"/>
      <c r="V759" s="48"/>
      <c r="W759" s="48"/>
      <c r="X759" s="48"/>
      <c r="Y759" s="48"/>
      <c r="Z759" s="48"/>
      <c r="AA759" s="48"/>
      <c r="AB759" s="48"/>
      <c r="AC759" s="48"/>
      <c r="AD759" s="48"/>
      <c r="AE759" s="48"/>
      <c r="AF759" s="48"/>
      <c r="AG759" s="48"/>
      <c r="AH759" s="48"/>
    </row>
    <row r="760" spans="1:34" ht="12.75" customHeight="1" x14ac:dyDescent="0.4">
      <c r="A760" s="52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9"/>
      <c r="T760" s="48"/>
      <c r="U760" s="48"/>
      <c r="V760" s="48"/>
      <c r="W760" s="48"/>
      <c r="X760" s="48"/>
      <c r="Y760" s="48"/>
      <c r="Z760" s="48"/>
      <c r="AA760" s="48"/>
      <c r="AB760" s="48"/>
      <c r="AC760" s="48"/>
      <c r="AD760" s="48"/>
      <c r="AE760" s="48"/>
      <c r="AF760" s="48"/>
      <c r="AG760" s="48"/>
      <c r="AH760" s="48"/>
    </row>
    <row r="761" spans="1:34" ht="12.75" customHeight="1" x14ac:dyDescent="0.4">
      <c r="A761" s="52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9"/>
      <c r="T761" s="48"/>
      <c r="U761" s="48"/>
      <c r="V761" s="48"/>
      <c r="W761" s="48"/>
      <c r="X761" s="48"/>
      <c r="Y761" s="48"/>
      <c r="Z761" s="48"/>
      <c r="AA761" s="48"/>
      <c r="AB761" s="48"/>
      <c r="AC761" s="48"/>
      <c r="AD761" s="48"/>
      <c r="AE761" s="48"/>
      <c r="AF761" s="48"/>
      <c r="AG761" s="48"/>
      <c r="AH761" s="48"/>
    </row>
    <row r="762" spans="1:34" ht="12.75" customHeight="1" x14ac:dyDescent="0.4">
      <c r="A762" s="52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9"/>
      <c r="T762" s="48"/>
      <c r="U762" s="48"/>
      <c r="V762" s="48"/>
      <c r="W762" s="48"/>
      <c r="X762" s="48"/>
      <c r="Y762" s="48"/>
      <c r="Z762" s="48"/>
      <c r="AA762" s="48"/>
      <c r="AB762" s="48"/>
      <c r="AC762" s="48"/>
      <c r="AD762" s="48"/>
      <c r="AE762" s="48"/>
      <c r="AF762" s="48"/>
      <c r="AG762" s="48"/>
      <c r="AH762" s="48"/>
    </row>
    <row r="763" spans="1:34" ht="12.75" customHeight="1" x14ac:dyDescent="0.4">
      <c r="A763" s="52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9"/>
      <c r="T763" s="48"/>
      <c r="U763" s="48"/>
      <c r="V763" s="48"/>
      <c r="W763" s="48"/>
      <c r="X763" s="48"/>
      <c r="Y763" s="48"/>
      <c r="Z763" s="48"/>
      <c r="AA763" s="48"/>
      <c r="AB763" s="48"/>
      <c r="AC763" s="48"/>
      <c r="AD763" s="48"/>
      <c r="AE763" s="48"/>
      <c r="AF763" s="48"/>
      <c r="AG763" s="48"/>
      <c r="AH763" s="48"/>
    </row>
    <row r="764" spans="1:34" ht="12.75" customHeight="1" x14ac:dyDescent="0.4">
      <c r="A764" s="52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9"/>
      <c r="T764" s="48"/>
      <c r="U764" s="48"/>
      <c r="V764" s="48"/>
      <c r="W764" s="48"/>
      <c r="X764" s="48"/>
      <c r="Y764" s="48"/>
      <c r="Z764" s="48"/>
      <c r="AA764" s="48"/>
      <c r="AB764" s="48"/>
      <c r="AC764" s="48"/>
      <c r="AD764" s="48"/>
      <c r="AE764" s="48"/>
      <c r="AF764" s="48"/>
      <c r="AG764" s="48"/>
      <c r="AH764" s="48"/>
    </row>
    <row r="765" spans="1:34" ht="12.75" customHeight="1" x14ac:dyDescent="0.4">
      <c r="A765" s="52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9"/>
      <c r="T765" s="48"/>
      <c r="U765" s="48"/>
      <c r="V765" s="48"/>
      <c r="W765" s="48"/>
      <c r="X765" s="48"/>
      <c r="Y765" s="48"/>
      <c r="Z765" s="48"/>
      <c r="AA765" s="48"/>
      <c r="AB765" s="48"/>
      <c r="AC765" s="48"/>
      <c r="AD765" s="48"/>
      <c r="AE765" s="48"/>
      <c r="AF765" s="48"/>
      <c r="AG765" s="48"/>
      <c r="AH765" s="48"/>
    </row>
    <row r="766" spans="1:34" ht="12.75" customHeight="1" x14ac:dyDescent="0.4">
      <c r="A766" s="52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9"/>
      <c r="T766" s="48"/>
      <c r="U766" s="48"/>
      <c r="V766" s="48"/>
      <c r="W766" s="48"/>
      <c r="X766" s="48"/>
      <c r="Y766" s="48"/>
      <c r="Z766" s="48"/>
      <c r="AA766" s="48"/>
      <c r="AB766" s="48"/>
      <c r="AC766" s="48"/>
      <c r="AD766" s="48"/>
      <c r="AE766" s="48"/>
      <c r="AF766" s="48"/>
      <c r="AG766" s="48"/>
      <c r="AH766" s="48"/>
    </row>
    <row r="767" spans="1:34" ht="12.75" customHeight="1" x14ac:dyDescent="0.4">
      <c r="A767" s="52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9"/>
      <c r="T767" s="48"/>
      <c r="U767" s="48"/>
      <c r="V767" s="48"/>
      <c r="W767" s="48"/>
      <c r="X767" s="48"/>
      <c r="Y767" s="48"/>
      <c r="Z767" s="48"/>
      <c r="AA767" s="48"/>
      <c r="AB767" s="48"/>
      <c r="AC767" s="48"/>
      <c r="AD767" s="48"/>
      <c r="AE767" s="48"/>
      <c r="AF767" s="48"/>
      <c r="AG767" s="48"/>
      <c r="AH767" s="48"/>
    </row>
    <row r="768" spans="1:34" ht="12.75" customHeight="1" x14ac:dyDescent="0.4">
      <c r="A768" s="52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9"/>
      <c r="T768" s="48"/>
      <c r="U768" s="48"/>
      <c r="V768" s="48"/>
      <c r="W768" s="48"/>
      <c r="X768" s="48"/>
      <c r="Y768" s="48"/>
      <c r="Z768" s="48"/>
      <c r="AA768" s="48"/>
      <c r="AB768" s="48"/>
      <c r="AC768" s="48"/>
      <c r="AD768" s="48"/>
      <c r="AE768" s="48"/>
      <c r="AF768" s="48"/>
      <c r="AG768" s="48"/>
      <c r="AH768" s="48"/>
    </row>
    <row r="769" spans="1:34" ht="12.75" customHeight="1" x14ac:dyDescent="0.4">
      <c r="A769" s="52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9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/>
      <c r="AE769" s="48"/>
      <c r="AF769" s="48"/>
      <c r="AG769" s="48"/>
      <c r="AH769" s="48"/>
    </row>
    <row r="770" spans="1:34" ht="12.75" customHeight="1" x14ac:dyDescent="0.4">
      <c r="A770" s="52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9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/>
      <c r="AE770" s="48"/>
      <c r="AF770" s="48"/>
      <c r="AG770" s="48"/>
      <c r="AH770" s="48"/>
    </row>
    <row r="771" spans="1:34" ht="12.75" customHeight="1" x14ac:dyDescent="0.4">
      <c r="A771" s="52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9"/>
      <c r="T771" s="48"/>
      <c r="U771" s="48"/>
      <c r="V771" s="48"/>
      <c r="W771" s="48"/>
      <c r="X771" s="48"/>
      <c r="Y771" s="48"/>
      <c r="Z771" s="48"/>
      <c r="AA771" s="48"/>
      <c r="AB771" s="48"/>
      <c r="AC771" s="48"/>
      <c r="AD771" s="48"/>
      <c r="AE771" s="48"/>
      <c r="AF771" s="48"/>
      <c r="AG771" s="48"/>
      <c r="AH771" s="48"/>
    </row>
    <row r="772" spans="1:34" ht="12.75" customHeight="1" x14ac:dyDescent="0.4">
      <c r="A772" s="52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9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/>
      <c r="AE772" s="48"/>
      <c r="AF772" s="48"/>
      <c r="AG772" s="48"/>
      <c r="AH772" s="48"/>
    </row>
    <row r="773" spans="1:34" ht="12.75" customHeight="1" x14ac:dyDescent="0.4">
      <c r="A773" s="52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9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/>
      <c r="AE773" s="48"/>
      <c r="AF773" s="48"/>
      <c r="AG773" s="48"/>
      <c r="AH773" s="48"/>
    </row>
    <row r="774" spans="1:34" ht="12.75" customHeight="1" x14ac:dyDescent="0.4">
      <c r="A774" s="52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9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</row>
    <row r="775" spans="1:34" ht="12.75" customHeight="1" x14ac:dyDescent="0.4">
      <c r="A775" s="52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9"/>
      <c r="T775" s="48"/>
      <c r="U775" s="48"/>
      <c r="V775" s="48"/>
      <c r="W775" s="48"/>
      <c r="X775" s="48"/>
      <c r="Y775" s="48"/>
      <c r="Z775" s="48"/>
      <c r="AA775" s="48"/>
      <c r="AB775" s="48"/>
      <c r="AC775" s="48"/>
      <c r="AD775" s="48"/>
      <c r="AE775" s="48"/>
      <c r="AF775" s="48"/>
      <c r="AG775" s="48"/>
      <c r="AH775" s="48"/>
    </row>
    <row r="776" spans="1:34" ht="12.75" customHeight="1" x14ac:dyDescent="0.4">
      <c r="A776" s="52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9"/>
      <c r="T776" s="48"/>
      <c r="U776" s="48"/>
      <c r="V776" s="48"/>
      <c r="W776" s="48"/>
      <c r="X776" s="48"/>
      <c r="Y776" s="48"/>
      <c r="Z776" s="48"/>
      <c r="AA776" s="48"/>
      <c r="AB776" s="48"/>
      <c r="AC776" s="48"/>
      <c r="AD776" s="48"/>
      <c r="AE776" s="48"/>
      <c r="AF776" s="48"/>
      <c r="AG776" s="48"/>
      <c r="AH776" s="48"/>
    </row>
    <row r="777" spans="1:34" ht="12.75" customHeight="1" x14ac:dyDescent="0.4">
      <c r="A777" s="52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9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/>
      <c r="AF777" s="48"/>
      <c r="AG777" s="48"/>
      <c r="AH777" s="48"/>
    </row>
    <row r="778" spans="1:34" ht="12.75" customHeight="1" x14ac:dyDescent="0.4">
      <c r="A778" s="52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9"/>
      <c r="T778" s="48"/>
      <c r="U778" s="48"/>
      <c r="V778" s="48"/>
      <c r="W778" s="48"/>
      <c r="X778" s="48"/>
      <c r="Y778" s="48"/>
      <c r="Z778" s="48"/>
      <c r="AA778" s="48"/>
      <c r="AB778" s="48"/>
      <c r="AC778" s="48"/>
      <c r="AD778" s="48"/>
      <c r="AE778" s="48"/>
      <c r="AF778" s="48"/>
      <c r="AG778" s="48"/>
      <c r="AH778" s="48"/>
    </row>
    <row r="779" spans="1:34" ht="12.75" customHeight="1" x14ac:dyDescent="0.4">
      <c r="A779" s="52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9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48"/>
    </row>
    <row r="780" spans="1:34" ht="12.75" customHeight="1" x14ac:dyDescent="0.4">
      <c r="A780" s="52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9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/>
      <c r="AH780" s="48"/>
    </row>
    <row r="781" spans="1:34" ht="12.75" customHeight="1" x14ac:dyDescent="0.4">
      <c r="A781" s="52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9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/>
      <c r="AE781" s="48"/>
      <c r="AF781" s="48"/>
      <c r="AG781" s="48"/>
      <c r="AH781" s="48"/>
    </row>
    <row r="782" spans="1:34" ht="12.75" customHeight="1" x14ac:dyDescent="0.4">
      <c r="A782" s="52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9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/>
      <c r="AE782" s="48"/>
      <c r="AF782" s="48"/>
      <c r="AG782" s="48"/>
      <c r="AH782" s="48"/>
    </row>
    <row r="783" spans="1:34" ht="12.75" customHeight="1" x14ac:dyDescent="0.4">
      <c r="A783" s="52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9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/>
      <c r="AE783" s="48"/>
      <c r="AF783" s="48"/>
      <c r="AG783" s="48"/>
      <c r="AH783" s="48"/>
    </row>
    <row r="784" spans="1:34" ht="12.75" customHeight="1" x14ac:dyDescent="0.4">
      <c r="A784" s="52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9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/>
      <c r="AE784" s="48"/>
      <c r="AF784" s="48"/>
      <c r="AG784" s="48"/>
      <c r="AH784" s="48"/>
    </row>
    <row r="785" spans="1:34" ht="12.75" customHeight="1" x14ac:dyDescent="0.4">
      <c r="A785" s="52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9"/>
      <c r="T785" s="48"/>
      <c r="U785" s="48"/>
      <c r="V785" s="48"/>
      <c r="W785" s="48"/>
      <c r="X785" s="48"/>
      <c r="Y785" s="48"/>
      <c r="Z785" s="48"/>
      <c r="AA785" s="48"/>
      <c r="AB785" s="48"/>
      <c r="AC785" s="48"/>
      <c r="AD785" s="48"/>
      <c r="AE785" s="48"/>
      <c r="AF785" s="48"/>
      <c r="AG785" s="48"/>
      <c r="AH785" s="48"/>
    </row>
    <row r="786" spans="1:34" ht="12.75" customHeight="1" x14ac:dyDescent="0.4">
      <c r="A786" s="52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9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/>
      <c r="AF786" s="48"/>
      <c r="AG786" s="48"/>
      <c r="AH786" s="48"/>
    </row>
    <row r="787" spans="1:34" ht="12.75" customHeight="1" x14ac:dyDescent="0.4">
      <c r="A787" s="52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9"/>
      <c r="T787" s="48"/>
      <c r="U787" s="48"/>
      <c r="V787" s="48"/>
      <c r="W787" s="48"/>
      <c r="X787" s="48"/>
      <c r="Y787" s="48"/>
      <c r="Z787" s="48"/>
      <c r="AA787" s="48"/>
      <c r="AB787" s="48"/>
      <c r="AC787" s="48"/>
      <c r="AD787" s="48"/>
      <c r="AE787" s="48"/>
      <c r="AF787" s="48"/>
      <c r="AG787" s="48"/>
      <c r="AH787" s="48"/>
    </row>
    <row r="788" spans="1:34" ht="12.75" customHeight="1" x14ac:dyDescent="0.4">
      <c r="A788" s="52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9"/>
      <c r="T788" s="48"/>
      <c r="U788" s="48"/>
      <c r="V788" s="48"/>
      <c r="W788" s="48"/>
      <c r="X788" s="48"/>
      <c r="Y788" s="48"/>
      <c r="Z788" s="48"/>
      <c r="AA788" s="48"/>
      <c r="AB788" s="48"/>
      <c r="AC788" s="48"/>
      <c r="AD788" s="48"/>
      <c r="AE788" s="48"/>
      <c r="AF788" s="48"/>
      <c r="AG788" s="48"/>
      <c r="AH788" s="48"/>
    </row>
    <row r="789" spans="1:34" ht="12.75" customHeight="1" x14ac:dyDescent="0.4">
      <c r="A789" s="52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9"/>
      <c r="T789" s="48"/>
      <c r="U789" s="48"/>
      <c r="V789" s="48"/>
      <c r="W789" s="48"/>
      <c r="X789" s="48"/>
      <c r="Y789" s="48"/>
      <c r="Z789" s="48"/>
      <c r="AA789" s="48"/>
      <c r="AB789" s="48"/>
      <c r="AC789" s="48"/>
      <c r="AD789" s="48"/>
      <c r="AE789" s="48"/>
      <c r="AF789" s="48"/>
      <c r="AG789" s="48"/>
      <c r="AH789" s="48"/>
    </row>
    <row r="790" spans="1:34" ht="12.75" customHeight="1" x14ac:dyDescent="0.4">
      <c r="A790" s="52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9"/>
      <c r="T790" s="48"/>
      <c r="U790" s="48"/>
      <c r="V790" s="48"/>
      <c r="W790" s="48"/>
      <c r="X790" s="48"/>
      <c r="Y790" s="48"/>
      <c r="Z790" s="48"/>
      <c r="AA790" s="48"/>
      <c r="AB790" s="48"/>
      <c r="AC790" s="48"/>
      <c r="AD790" s="48"/>
      <c r="AE790" s="48"/>
      <c r="AF790" s="48"/>
      <c r="AG790" s="48"/>
      <c r="AH790" s="48"/>
    </row>
    <row r="791" spans="1:34" ht="12.75" customHeight="1" x14ac:dyDescent="0.4">
      <c r="A791" s="52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9"/>
      <c r="T791" s="48"/>
      <c r="U791" s="48"/>
      <c r="V791" s="48"/>
      <c r="W791" s="48"/>
      <c r="X791" s="48"/>
      <c r="Y791" s="48"/>
      <c r="Z791" s="48"/>
      <c r="AA791" s="48"/>
      <c r="AB791" s="48"/>
      <c r="AC791" s="48"/>
      <c r="AD791" s="48"/>
      <c r="AE791" s="48"/>
      <c r="AF791" s="48"/>
      <c r="AG791" s="48"/>
      <c r="AH791" s="48"/>
    </row>
    <row r="792" spans="1:34" ht="12.75" customHeight="1" x14ac:dyDescent="0.4">
      <c r="A792" s="52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9"/>
      <c r="T792" s="48"/>
      <c r="U792" s="48"/>
      <c r="V792" s="48"/>
      <c r="W792" s="48"/>
      <c r="X792" s="48"/>
      <c r="Y792" s="48"/>
      <c r="Z792" s="48"/>
      <c r="AA792" s="48"/>
      <c r="AB792" s="48"/>
      <c r="AC792" s="48"/>
      <c r="AD792" s="48"/>
      <c r="AE792" s="48"/>
      <c r="AF792" s="48"/>
      <c r="AG792" s="48"/>
      <c r="AH792" s="48"/>
    </row>
    <row r="793" spans="1:34" ht="12.75" customHeight="1" x14ac:dyDescent="0.4">
      <c r="A793" s="52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9"/>
      <c r="T793" s="48"/>
      <c r="U793" s="48"/>
      <c r="V793" s="48"/>
      <c r="W793" s="48"/>
      <c r="X793" s="48"/>
      <c r="Y793" s="48"/>
      <c r="Z793" s="48"/>
      <c r="AA793" s="48"/>
      <c r="AB793" s="48"/>
      <c r="AC793" s="48"/>
      <c r="AD793" s="48"/>
      <c r="AE793" s="48"/>
      <c r="AF793" s="48"/>
      <c r="AG793" s="48"/>
      <c r="AH793" s="48"/>
    </row>
    <row r="794" spans="1:34" ht="12.75" customHeight="1" x14ac:dyDescent="0.4">
      <c r="A794" s="52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9"/>
      <c r="T794" s="48"/>
      <c r="U794" s="48"/>
      <c r="V794" s="48"/>
      <c r="W794" s="48"/>
      <c r="X794" s="48"/>
      <c r="Y794" s="48"/>
      <c r="Z794" s="48"/>
      <c r="AA794" s="48"/>
      <c r="AB794" s="48"/>
      <c r="AC794" s="48"/>
      <c r="AD794" s="48"/>
      <c r="AE794" s="48"/>
      <c r="AF794" s="48"/>
      <c r="AG794" s="48"/>
      <c r="AH794" s="48"/>
    </row>
    <row r="795" spans="1:34" ht="12.75" customHeight="1" x14ac:dyDescent="0.4">
      <c r="A795" s="52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9"/>
      <c r="T795" s="48"/>
      <c r="U795" s="48"/>
      <c r="V795" s="48"/>
      <c r="W795" s="48"/>
      <c r="X795" s="48"/>
      <c r="Y795" s="48"/>
      <c r="Z795" s="48"/>
      <c r="AA795" s="48"/>
      <c r="AB795" s="48"/>
      <c r="AC795" s="48"/>
      <c r="AD795" s="48"/>
      <c r="AE795" s="48"/>
      <c r="AF795" s="48"/>
      <c r="AG795" s="48"/>
      <c r="AH795" s="48"/>
    </row>
    <row r="796" spans="1:34" ht="12.75" customHeight="1" x14ac:dyDescent="0.4">
      <c r="A796" s="52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9"/>
      <c r="T796" s="48"/>
      <c r="U796" s="48"/>
      <c r="V796" s="48"/>
      <c r="W796" s="48"/>
      <c r="X796" s="48"/>
      <c r="Y796" s="48"/>
      <c r="Z796" s="48"/>
      <c r="AA796" s="48"/>
      <c r="AB796" s="48"/>
      <c r="AC796" s="48"/>
      <c r="AD796" s="48"/>
      <c r="AE796" s="48"/>
      <c r="AF796" s="48"/>
      <c r="AG796" s="48"/>
      <c r="AH796" s="48"/>
    </row>
    <row r="797" spans="1:34" ht="12.75" customHeight="1" x14ac:dyDescent="0.4">
      <c r="A797" s="52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9"/>
      <c r="T797" s="48"/>
      <c r="U797" s="48"/>
      <c r="V797" s="48"/>
      <c r="W797" s="48"/>
      <c r="X797" s="48"/>
      <c r="Y797" s="48"/>
      <c r="Z797" s="48"/>
      <c r="AA797" s="48"/>
      <c r="AB797" s="48"/>
      <c r="AC797" s="48"/>
      <c r="AD797" s="48"/>
      <c r="AE797" s="48"/>
      <c r="AF797" s="48"/>
      <c r="AG797" s="48"/>
      <c r="AH797" s="48"/>
    </row>
    <row r="798" spans="1:34" ht="12.75" customHeight="1" x14ac:dyDescent="0.4">
      <c r="A798" s="52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9"/>
      <c r="T798" s="48"/>
      <c r="U798" s="48"/>
      <c r="V798" s="48"/>
      <c r="W798" s="48"/>
      <c r="X798" s="48"/>
      <c r="Y798" s="48"/>
      <c r="Z798" s="48"/>
      <c r="AA798" s="48"/>
      <c r="AB798" s="48"/>
      <c r="AC798" s="48"/>
      <c r="AD798" s="48"/>
      <c r="AE798" s="48"/>
      <c r="AF798" s="48"/>
      <c r="AG798" s="48"/>
      <c r="AH798" s="48"/>
    </row>
    <row r="799" spans="1:34" ht="12.75" customHeight="1" x14ac:dyDescent="0.4">
      <c r="A799" s="52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9"/>
      <c r="T799" s="48"/>
      <c r="U799" s="48"/>
      <c r="V799" s="48"/>
      <c r="W799" s="48"/>
      <c r="X799" s="48"/>
      <c r="Y799" s="48"/>
      <c r="Z799" s="48"/>
      <c r="AA799" s="48"/>
      <c r="AB799" s="48"/>
      <c r="AC799" s="48"/>
      <c r="AD799" s="48"/>
      <c r="AE799" s="48"/>
      <c r="AF799" s="48"/>
      <c r="AG799" s="48"/>
      <c r="AH799" s="48"/>
    </row>
    <row r="800" spans="1:34" ht="12.75" customHeight="1" x14ac:dyDescent="0.4">
      <c r="A800" s="52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9"/>
      <c r="T800" s="48"/>
      <c r="U800" s="48"/>
      <c r="V800" s="48"/>
      <c r="W800" s="48"/>
      <c r="X800" s="48"/>
      <c r="Y800" s="48"/>
      <c r="Z800" s="48"/>
      <c r="AA800" s="48"/>
      <c r="AB800" s="48"/>
      <c r="AC800" s="48"/>
      <c r="AD800" s="48"/>
      <c r="AE800" s="48"/>
      <c r="AF800" s="48"/>
      <c r="AG800" s="48"/>
      <c r="AH800" s="48"/>
    </row>
    <row r="801" spans="1:34" ht="12.75" customHeight="1" x14ac:dyDescent="0.4">
      <c r="A801" s="52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9"/>
      <c r="T801" s="48"/>
      <c r="U801" s="48"/>
      <c r="V801" s="48"/>
      <c r="W801" s="48"/>
      <c r="X801" s="48"/>
      <c r="Y801" s="48"/>
      <c r="Z801" s="48"/>
      <c r="AA801" s="48"/>
      <c r="AB801" s="48"/>
      <c r="AC801" s="48"/>
      <c r="AD801" s="48"/>
      <c r="AE801" s="48"/>
      <c r="AF801" s="48"/>
      <c r="AG801" s="48"/>
      <c r="AH801" s="48"/>
    </row>
    <row r="802" spans="1:34" ht="12.75" customHeight="1" x14ac:dyDescent="0.4">
      <c r="A802" s="52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9"/>
      <c r="T802" s="48"/>
      <c r="U802" s="48"/>
      <c r="V802" s="48"/>
      <c r="W802" s="48"/>
      <c r="X802" s="48"/>
      <c r="Y802" s="48"/>
      <c r="Z802" s="48"/>
      <c r="AA802" s="48"/>
      <c r="AB802" s="48"/>
      <c r="AC802" s="48"/>
      <c r="AD802" s="48"/>
      <c r="AE802" s="48"/>
      <c r="AF802" s="48"/>
      <c r="AG802" s="48"/>
      <c r="AH802" s="48"/>
    </row>
    <row r="803" spans="1:34" ht="12.75" customHeight="1" x14ac:dyDescent="0.4">
      <c r="A803" s="52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9"/>
      <c r="T803" s="48"/>
      <c r="U803" s="48"/>
      <c r="V803" s="48"/>
      <c r="W803" s="48"/>
      <c r="X803" s="48"/>
      <c r="Y803" s="48"/>
      <c r="Z803" s="48"/>
      <c r="AA803" s="48"/>
      <c r="AB803" s="48"/>
      <c r="AC803" s="48"/>
      <c r="AD803" s="48"/>
      <c r="AE803" s="48"/>
      <c r="AF803" s="48"/>
      <c r="AG803" s="48"/>
      <c r="AH803" s="48"/>
    </row>
    <row r="804" spans="1:34" ht="12.75" customHeight="1" x14ac:dyDescent="0.4">
      <c r="A804" s="52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9"/>
      <c r="T804" s="48"/>
      <c r="U804" s="48"/>
      <c r="V804" s="48"/>
      <c r="W804" s="48"/>
      <c r="X804" s="48"/>
      <c r="Y804" s="48"/>
      <c r="Z804" s="48"/>
      <c r="AA804" s="48"/>
      <c r="AB804" s="48"/>
      <c r="AC804" s="48"/>
      <c r="AD804" s="48"/>
      <c r="AE804" s="48"/>
      <c r="AF804" s="48"/>
      <c r="AG804" s="48"/>
      <c r="AH804" s="48"/>
    </row>
    <row r="805" spans="1:34" ht="12.75" customHeight="1" x14ac:dyDescent="0.4">
      <c r="A805" s="52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9"/>
      <c r="T805" s="48"/>
      <c r="U805" s="48"/>
      <c r="V805" s="48"/>
      <c r="W805" s="48"/>
      <c r="X805" s="48"/>
      <c r="Y805" s="48"/>
      <c r="Z805" s="48"/>
      <c r="AA805" s="48"/>
      <c r="AB805" s="48"/>
      <c r="AC805" s="48"/>
      <c r="AD805" s="48"/>
      <c r="AE805" s="48"/>
      <c r="AF805" s="48"/>
      <c r="AG805" s="48"/>
      <c r="AH805" s="48"/>
    </row>
    <row r="806" spans="1:34" ht="12.75" customHeight="1" x14ac:dyDescent="0.4">
      <c r="A806" s="52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9"/>
      <c r="T806" s="48"/>
      <c r="U806" s="48"/>
      <c r="V806" s="48"/>
      <c r="W806" s="48"/>
      <c r="X806" s="48"/>
      <c r="Y806" s="48"/>
      <c r="Z806" s="48"/>
      <c r="AA806" s="48"/>
      <c r="AB806" s="48"/>
      <c r="AC806" s="48"/>
      <c r="AD806" s="48"/>
      <c r="AE806" s="48"/>
      <c r="AF806" s="48"/>
      <c r="AG806" s="48"/>
      <c r="AH806" s="48"/>
    </row>
    <row r="807" spans="1:34" ht="12.75" customHeight="1" x14ac:dyDescent="0.4">
      <c r="A807" s="52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9"/>
      <c r="T807" s="48"/>
      <c r="U807" s="48"/>
      <c r="V807" s="48"/>
      <c r="W807" s="48"/>
      <c r="X807" s="48"/>
      <c r="Y807" s="48"/>
      <c r="Z807" s="48"/>
      <c r="AA807" s="48"/>
      <c r="AB807" s="48"/>
      <c r="AC807" s="48"/>
      <c r="AD807" s="48"/>
      <c r="AE807" s="48"/>
      <c r="AF807" s="48"/>
      <c r="AG807" s="48"/>
      <c r="AH807" s="48"/>
    </row>
    <row r="808" spans="1:34" ht="12.75" customHeight="1" x14ac:dyDescent="0.4">
      <c r="A808" s="52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9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</row>
    <row r="809" spans="1:34" ht="12.75" customHeight="1" x14ac:dyDescent="0.4">
      <c r="A809" s="52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9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/>
      <c r="AE809" s="48"/>
      <c r="AF809" s="48"/>
      <c r="AG809" s="48"/>
      <c r="AH809" s="48"/>
    </row>
    <row r="810" spans="1:34" ht="12.75" customHeight="1" x14ac:dyDescent="0.4">
      <c r="A810" s="52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9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/>
      <c r="AE810" s="48"/>
      <c r="AF810" s="48"/>
      <c r="AG810" s="48"/>
      <c r="AH810" s="48"/>
    </row>
    <row r="811" spans="1:34" ht="12.75" customHeight="1" x14ac:dyDescent="0.4">
      <c r="A811" s="52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9"/>
      <c r="T811" s="48"/>
      <c r="U811" s="48"/>
      <c r="V811" s="48"/>
      <c r="W811" s="48"/>
      <c r="X811" s="48"/>
      <c r="Y811" s="48"/>
      <c r="Z811" s="48"/>
      <c r="AA811" s="48"/>
      <c r="AB811" s="48"/>
      <c r="AC811" s="48"/>
      <c r="AD811" s="48"/>
      <c r="AE811" s="48"/>
      <c r="AF811" s="48"/>
      <c r="AG811" s="48"/>
      <c r="AH811" s="48"/>
    </row>
    <row r="812" spans="1:34" ht="12.75" customHeight="1" x14ac:dyDescent="0.4">
      <c r="A812" s="52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9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</row>
    <row r="813" spans="1:34" ht="12.75" customHeight="1" x14ac:dyDescent="0.4">
      <c r="A813" s="52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9"/>
      <c r="T813" s="48"/>
      <c r="U813" s="48"/>
      <c r="V813" s="48"/>
      <c r="W813" s="48"/>
      <c r="X813" s="48"/>
      <c r="Y813" s="48"/>
      <c r="Z813" s="48"/>
      <c r="AA813" s="48"/>
      <c r="AB813" s="48"/>
      <c r="AC813" s="48"/>
      <c r="AD813" s="48"/>
      <c r="AE813" s="48"/>
      <c r="AF813" s="48"/>
      <c r="AG813" s="48"/>
      <c r="AH813" s="48"/>
    </row>
    <row r="814" spans="1:34" ht="12.75" customHeight="1" x14ac:dyDescent="0.4">
      <c r="A814" s="52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9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</row>
    <row r="815" spans="1:34" ht="12.75" customHeight="1" x14ac:dyDescent="0.4">
      <c r="A815" s="52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9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</row>
    <row r="816" spans="1:34" ht="12.75" customHeight="1" x14ac:dyDescent="0.4">
      <c r="A816" s="52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9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</row>
    <row r="817" spans="1:34" ht="12.75" customHeight="1" x14ac:dyDescent="0.4">
      <c r="A817" s="52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9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</row>
    <row r="818" spans="1:34" ht="12.75" customHeight="1" x14ac:dyDescent="0.4">
      <c r="A818" s="52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9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</row>
    <row r="819" spans="1:34" ht="12.75" customHeight="1" x14ac:dyDescent="0.4">
      <c r="A819" s="52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9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</row>
    <row r="820" spans="1:34" ht="12.75" customHeight="1" x14ac:dyDescent="0.4">
      <c r="A820" s="52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9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</row>
    <row r="821" spans="1:34" ht="12.75" customHeight="1" x14ac:dyDescent="0.4">
      <c r="A821" s="52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9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</row>
    <row r="822" spans="1:34" ht="12.75" customHeight="1" x14ac:dyDescent="0.4">
      <c r="A822" s="52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9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</row>
    <row r="823" spans="1:34" ht="12.75" customHeight="1" x14ac:dyDescent="0.4">
      <c r="A823" s="52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9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</row>
    <row r="824" spans="1:34" ht="12.75" customHeight="1" x14ac:dyDescent="0.4">
      <c r="A824" s="52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9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</row>
    <row r="825" spans="1:34" ht="12.75" customHeight="1" x14ac:dyDescent="0.4">
      <c r="A825" s="52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9"/>
      <c r="T825" s="48"/>
      <c r="U825" s="48"/>
      <c r="V825" s="48"/>
      <c r="W825" s="48"/>
      <c r="X825" s="48"/>
      <c r="Y825" s="48"/>
      <c r="Z825" s="48"/>
      <c r="AA825" s="48"/>
      <c r="AB825" s="48"/>
      <c r="AC825" s="48"/>
      <c r="AD825" s="48"/>
      <c r="AE825" s="48"/>
      <c r="AF825" s="48"/>
      <c r="AG825" s="48"/>
      <c r="AH825" s="48"/>
    </row>
    <row r="826" spans="1:34" ht="12.75" customHeight="1" x14ac:dyDescent="0.4">
      <c r="A826" s="52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9"/>
      <c r="T826" s="48"/>
      <c r="U826" s="48"/>
      <c r="V826" s="48"/>
      <c r="W826" s="48"/>
      <c r="X826" s="48"/>
      <c r="Y826" s="48"/>
      <c r="Z826" s="48"/>
      <c r="AA826" s="48"/>
      <c r="AB826" s="48"/>
      <c r="AC826" s="48"/>
      <c r="AD826" s="48"/>
      <c r="AE826" s="48"/>
      <c r="AF826" s="48"/>
      <c r="AG826" s="48"/>
      <c r="AH826" s="48"/>
    </row>
    <row r="827" spans="1:34" ht="12.75" customHeight="1" x14ac:dyDescent="0.4">
      <c r="A827" s="52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9"/>
      <c r="T827" s="48"/>
      <c r="U827" s="48"/>
      <c r="V827" s="48"/>
      <c r="W827" s="48"/>
      <c r="X827" s="48"/>
      <c r="Y827" s="48"/>
      <c r="Z827" s="48"/>
      <c r="AA827" s="48"/>
      <c r="AB827" s="48"/>
      <c r="AC827" s="48"/>
      <c r="AD827" s="48"/>
      <c r="AE827" s="48"/>
      <c r="AF827" s="48"/>
      <c r="AG827" s="48"/>
      <c r="AH827" s="48"/>
    </row>
    <row r="828" spans="1:34" ht="12.75" customHeight="1" x14ac:dyDescent="0.4">
      <c r="A828" s="52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9"/>
      <c r="T828" s="48"/>
      <c r="U828" s="48"/>
      <c r="V828" s="48"/>
      <c r="W828" s="48"/>
      <c r="X828" s="48"/>
      <c r="Y828" s="48"/>
      <c r="Z828" s="48"/>
      <c r="AA828" s="48"/>
      <c r="AB828" s="48"/>
      <c r="AC828" s="48"/>
      <c r="AD828" s="48"/>
      <c r="AE828" s="48"/>
      <c r="AF828" s="48"/>
      <c r="AG828" s="48"/>
      <c r="AH828" s="48"/>
    </row>
    <row r="829" spans="1:34" ht="12.75" customHeight="1" x14ac:dyDescent="0.4">
      <c r="A829" s="52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9"/>
      <c r="T829" s="48"/>
      <c r="U829" s="48"/>
      <c r="V829" s="48"/>
      <c r="W829" s="48"/>
      <c r="X829" s="48"/>
      <c r="Y829" s="48"/>
      <c r="Z829" s="48"/>
      <c r="AA829" s="48"/>
      <c r="AB829" s="48"/>
      <c r="AC829" s="48"/>
      <c r="AD829" s="48"/>
      <c r="AE829" s="48"/>
      <c r="AF829" s="48"/>
      <c r="AG829" s="48"/>
      <c r="AH829" s="48"/>
    </row>
    <row r="830" spans="1:34" ht="12.75" customHeight="1" x14ac:dyDescent="0.4">
      <c r="A830" s="52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9"/>
      <c r="T830" s="48"/>
      <c r="U830" s="48"/>
      <c r="V830" s="48"/>
      <c r="W830" s="48"/>
      <c r="X830" s="48"/>
      <c r="Y830" s="48"/>
      <c r="Z830" s="48"/>
      <c r="AA830" s="48"/>
      <c r="AB830" s="48"/>
      <c r="AC830" s="48"/>
      <c r="AD830" s="48"/>
      <c r="AE830" s="48"/>
      <c r="AF830" s="48"/>
      <c r="AG830" s="48"/>
      <c r="AH830" s="48"/>
    </row>
    <row r="831" spans="1:34" ht="12.75" customHeight="1" x14ac:dyDescent="0.4">
      <c r="A831" s="52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9"/>
      <c r="T831" s="48"/>
      <c r="U831" s="48"/>
      <c r="V831" s="48"/>
      <c r="W831" s="48"/>
      <c r="X831" s="48"/>
      <c r="Y831" s="48"/>
      <c r="Z831" s="48"/>
      <c r="AA831" s="48"/>
      <c r="AB831" s="48"/>
      <c r="AC831" s="48"/>
      <c r="AD831" s="48"/>
      <c r="AE831" s="48"/>
      <c r="AF831" s="48"/>
      <c r="AG831" s="48"/>
      <c r="AH831" s="48"/>
    </row>
    <row r="832" spans="1:34" ht="12.75" customHeight="1" x14ac:dyDescent="0.4">
      <c r="A832" s="52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9"/>
      <c r="T832" s="48"/>
      <c r="U832" s="48"/>
      <c r="V832" s="48"/>
      <c r="W832" s="48"/>
      <c r="X832" s="48"/>
      <c r="Y832" s="48"/>
      <c r="Z832" s="48"/>
      <c r="AA832" s="48"/>
      <c r="AB832" s="48"/>
      <c r="AC832" s="48"/>
      <c r="AD832" s="48"/>
      <c r="AE832" s="48"/>
      <c r="AF832" s="48"/>
      <c r="AG832" s="48"/>
      <c r="AH832" s="48"/>
    </row>
    <row r="833" spans="1:34" ht="12.75" customHeight="1" x14ac:dyDescent="0.4">
      <c r="A833" s="52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9"/>
      <c r="T833" s="48"/>
      <c r="U833" s="48"/>
      <c r="V833" s="48"/>
      <c r="W833" s="48"/>
      <c r="X833" s="48"/>
      <c r="Y833" s="48"/>
      <c r="Z833" s="48"/>
      <c r="AA833" s="48"/>
      <c r="AB833" s="48"/>
      <c r="AC833" s="48"/>
      <c r="AD833" s="48"/>
      <c r="AE833" s="48"/>
      <c r="AF833" s="48"/>
      <c r="AG833" s="48"/>
      <c r="AH833" s="48"/>
    </row>
    <row r="834" spans="1:34" ht="12.75" customHeight="1" x14ac:dyDescent="0.4">
      <c r="A834" s="52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9"/>
      <c r="T834" s="48"/>
      <c r="U834" s="48"/>
      <c r="V834" s="48"/>
      <c r="W834" s="48"/>
      <c r="X834" s="48"/>
      <c r="Y834" s="48"/>
      <c r="Z834" s="48"/>
      <c r="AA834" s="48"/>
      <c r="AB834" s="48"/>
      <c r="AC834" s="48"/>
      <c r="AD834" s="48"/>
      <c r="AE834" s="48"/>
      <c r="AF834" s="48"/>
      <c r="AG834" s="48"/>
      <c r="AH834" s="48"/>
    </row>
    <row r="835" spans="1:34" ht="12.75" customHeight="1" x14ac:dyDescent="0.4">
      <c r="A835" s="52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9"/>
      <c r="T835" s="48"/>
      <c r="U835" s="48"/>
      <c r="V835" s="48"/>
      <c r="W835" s="48"/>
      <c r="X835" s="48"/>
      <c r="Y835" s="48"/>
      <c r="Z835" s="48"/>
      <c r="AA835" s="48"/>
      <c r="AB835" s="48"/>
      <c r="AC835" s="48"/>
      <c r="AD835" s="48"/>
      <c r="AE835" s="48"/>
      <c r="AF835" s="48"/>
      <c r="AG835" s="48"/>
      <c r="AH835" s="48"/>
    </row>
    <row r="836" spans="1:34" ht="12.75" customHeight="1" x14ac:dyDescent="0.4">
      <c r="A836" s="52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9"/>
      <c r="T836" s="48"/>
      <c r="U836" s="48"/>
      <c r="V836" s="48"/>
      <c r="W836" s="48"/>
      <c r="X836" s="48"/>
      <c r="Y836" s="48"/>
      <c r="Z836" s="48"/>
      <c r="AA836" s="48"/>
      <c r="AB836" s="48"/>
      <c r="AC836" s="48"/>
      <c r="AD836" s="48"/>
      <c r="AE836" s="48"/>
      <c r="AF836" s="48"/>
      <c r="AG836" s="48"/>
      <c r="AH836" s="48"/>
    </row>
    <row r="837" spans="1:34" ht="12.75" customHeight="1" x14ac:dyDescent="0.4">
      <c r="A837" s="52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9"/>
      <c r="T837" s="48"/>
      <c r="U837" s="48"/>
      <c r="V837" s="48"/>
      <c r="W837" s="48"/>
      <c r="X837" s="48"/>
      <c r="Y837" s="48"/>
      <c r="Z837" s="48"/>
      <c r="AA837" s="48"/>
      <c r="AB837" s="48"/>
      <c r="AC837" s="48"/>
      <c r="AD837" s="48"/>
      <c r="AE837" s="48"/>
      <c r="AF837" s="48"/>
      <c r="AG837" s="48"/>
      <c r="AH837" s="48"/>
    </row>
    <row r="838" spans="1:34" ht="12.75" customHeight="1" x14ac:dyDescent="0.4">
      <c r="A838" s="52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9"/>
      <c r="T838" s="48"/>
      <c r="U838" s="48"/>
      <c r="V838" s="48"/>
      <c r="W838" s="48"/>
      <c r="X838" s="48"/>
      <c r="Y838" s="48"/>
      <c r="Z838" s="48"/>
      <c r="AA838" s="48"/>
      <c r="AB838" s="48"/>
      <c r="AC838" s="48"/>
      <c r="AD838" s="48"/>
      <c r="AE838" s="48"/>
      <c r="AF838" s="48"/>
      <c r="AG838" s="48"/>
      <c r="AH838" s="48"/>
    </row>
    <row r="839" spans="1:34" ht="12.75" customHeight="1" x14ac:dyDescent="0.4">
      <c r="A839" s="52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9"/>
      <c r="T839" s="48"/>
      <c r="U839" s="48"/>
      <c r="V839" s="48"/>
      <c r="W839" s="48"/>
      <c r="X839" s="48"/>
      <c r="Y839" s="48"/>
      <c r="Z839" s="48"/>
      <c r="AA839" s="48"/>
      <c r="AB839" s="48"/>
      <c r="AC839" s="48"/>
      <c r="AD839" s="48"/>
      <c r="AE839" s="48"/>
      <c r="AF839" s="48"/>
      <c r="AG839" s="48"/>
      <c r="AH839" s="48"/>
    </row>
    <row r="840" spans="1:34" ht="12.75" customHeight="1" x14ac:dyDescent="0.4">
      <c r="A840" s="52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9"/>
      <c r="T840" s="48"/>
      <c r="U840" s="48"/>
      <c r="V840" s="48"/>
      <c r="W840" s="48"/>
      <c r="X840" s="48"/>
      <c r="Y840" s="48"/>
      <c r="Z840" s="48"/>
      <c r="AA840" s="48"/>
      <c r="AB840" s="48"/>
      <c r="AC840" s="48"/>
      <c r="AD840" s="48"/>
      <c r="AE840" s="48"/>
      <c r="AF840" s="48"/>
      <c r="AG840" s="48"/>
      <c r="AH840" s="48"/>
    </row>
    <row r="841" spans="1:34" ht="12.75" customHeight="1" x14ac:dyDescent="0.4">
      <c r="A841" s="52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9"/>
      <c r="T841" s="48"/>
      <c r="U841" s="48"/>
      <c r="V841" s="48"/>
      <c r="W841" s="48"/>
      <c r="X841" s="48"/>
      <c r="Y841" s="48"/>
      <c r="Z841" s="48"/>
      <c r="AA841" s="48"/>
      <c r="AB841" s="48"/>
      <c r="AC841" s="48"/>
      <c r="AD841" s="48"/>
      <c r="AE841" s="48"/>
      <c r="AF841" s="48"/>
      <c r="AG841" s="48"/>
      <c r="AH841" s="48"/>
    </row>
    <row r="842" spans="1:34" ht="12.75" customHeight="1" x14ac:dyDescent="0.4">
      <c r="A842" s="52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9"/>
      <c r="T842" s="48"/>
      <c r="U842" s="48"/>
      <c r="V842" s="48"/>
      <c r="W842" s="48"/>
      <c r="X842" s="48"/>
      <c r="Y842" s="48"/>
      <c r="Z842" s="48"/>
      <c r="AA842" s="48"/>
      <c r="AB842" s="48"/>
      <c r="AC842" s="48"/>
      <c r="AD842" s="48"/>
      <c r="AE842" s="48"/>
      <c r="AF842" s="48"/>
      <c r="AG842" s="48"/>
      <c r="AH842" s="48"/>
    </row>
    <row r="843" spans="1:34" ht="12.75" customHeight="1" x14ac:dyDescent="0.4">
      <c r="A843" s="52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9"/>
      <c r="T843" s="48"/>
      <c r="U843" s="48"/>
      <c r="V843" s="48"/>
      <c r="W843" s="48"/>
      <c r="X843" s="48"/>
      <c r="Y843" s="48"/>
      <c r="Z843" s="48"/>
      <c r="AA843" s="48"/>
      <c r="AB843" s="48"/>
      <c r="AC843" s="48"/>
      <c r="AD843" s="48"/>
      <c r="AE843" s="48"/>
      <c r="AF843" s="48"/>
      <c r="AG843" s="48"/>
      <c r="AH843" s="48"/>
    </row>
    <row r="844" spans="1:34" ht="12.75" customHeight="1" x14ac:dyDescent="0.4">
      <c r="A844" s="52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9"/>
      <c r="T844" s="48"/>
      <c r="U844" s="48"/>
      <c r="V844" s="48"/>
      <c r="W844" s="48"/>
      <c r="X844" s="48"/>
      <c r="Y844" s="48"/>
      <c r="Z844" s="48"/>
      <c r="AA844" s="48"/>
      <c r="AB844" s="48"/>
      <c r="AC844" s="48"/>
      <c r="AD844" s="48"/>
      <c r="AE844" s="48"/>
      <c r="AF844" s="48"/>
      <c r="AG844" s="48"/>
      <c r="AH844" s="48"/>
    </row>
    <row r="845" spans="1:34" ht="12.75" customHeight="1" x14ac:dyDescent="0.4">
      <c r="A845" s="52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9"/>
      <c r="T845" s="48"/>
      <c r="U845" s="48"/>
      <c r="V845" s="48"/>
      <c r="W845" s="48"/>
      <c r="X845" s="48"/>
      <c r="Y845" s="48"/>
      <c r="Z845" s="48"/>
      <c r="AA845" s="48"/>
      <c r="AB845" s="48"/>
      <c r="AC845" s="48"/>
      <c r="AD845" s="48"/>
      <c r="AE845" s="48"/>
      <c r="AF845" s="48"/>
      <c r="AG845" s="48"/>
      <c r="AH845" s="48"/>
    </row>
    <row r="846" spans="1:34" ht="12.75" customHeight="1" x14ac:dyDescent="0.4">
      <c r="A846" s="52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9"/>
      <c r="T846" s="48"/>
      <c r="U846" s="48"/>
      <c r="V846" s="48"/>
      <c r="W846" s="48"/>
      <c r="X846" s="48"/>
      <c r="Y846" s="48"/>
      <c r="Z846" s="48"/>
      <c r="AA846" s="48"/>
      <c r="AB846" s="48"/>
      <c r="AC846" s="48"/>
      <c r="AD846" s="48"/>
      <c r="AE846" s="48"/>
      <c r="AF846" s="48"/>
      <c r="AG846" s="48"/>
      <c r="AH846" s="48"/>
    </row>
    <row r="847" spans="1:34" ht="12.75" customHeight="1" x14ac:dyDescent="0.4">
      <c r="A847" s="52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9"/>
      <c r="T847" s="48"/>
      <c r="U847" s="48"/>
      <c r="V847" s="48"/>
      <c r="W847" s="48"/>
      <c r="X847" s="48"/>
      <c r="Y847" s="48"/>
      <c r="Z847" s="48"/>
      <c r="AA847" s="48"/>
      <c r="AB847" s="48"/>
      <c r="AC847" s="48"/>
      <c r="AD847" s="48"/>
      <c r="AE847" s="48"/>
      <c r="AF847" s="48"/>
      <c r="AG847" s="48"/>
      <c r="AH847" s="48"/>
    </row>
    <row r="848" spans="1:34" ht="12.75" customHeight="1" x14ac:dyDescent="0.4">
      <c r="A848" s="52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9"/>
      <c r="T848" s="48"/>
      <c r="U848" s="48"/>
      <c r="V848" s="48"/>
      <c r="W848" s="48"/>
      <c r="X848" s="48"/>
      <c r="Y848" s="48"/>
      <c r="Z848" s="48"/>
      <c r="AA848" s="48"/>
      <c r="AB848" s="48"/>
      <c r="AC848" s="48"/>
      <c r="AD848" s="48"/>
      <c r="AE848" s="48"/>
      <c r="AF848" s="48"/>
      <c r="AG848" s="48"/>
      <c r="AH848" s="48"/>
    </row>
    <row r="849" spans="1:34" ht="12.75" customHeight="1" x14ac:dyDescent="0.4">
      <c r="A849" s="52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9"/>
      <c r="T849" s="48"/>
      <c r="U849" s="48"/>
      <c r="V849" s="48"/>
      <c r="W849" s="48"/>
      <c r="X849" s="48"/>
      <c r="Y849" s="48"/>
      <c r="Z849" s="48"/>
      <c r="AA849" s="48"/>
      <c r="AB849" s="48"/>
      <c r="AC849" s="48"/>
      <c r="AD849" s="48"/>
      <c r="AE849" s="48"/>
      <c r="AF849" s="48"/>
      <c r="AG849" s="48"/>
      <c r="AH849" s="48"/>
    </row>
    <row r="850" spans="1:34" ht="12.75" customHeight="1" x14ac:dyDescent="0.4">
      <c r="A850" s="52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9"/>
      <c r="T850" s="48"/>
      <c r="U850" s="48"/>
      <c r="V850" s="48"/>
      <c r="W850" s="48"/>
      <c r="X850" s="48"/>
      <c r="Y850" s="48"/>
      <c r="Z850" s="48"/>
      <c r="AA850" s="48"/>
      <c r="AB850" s="48"/>
      <c r="AC850" s="48"/>
      <c r="AD850" s="48"/>
      <c r="AE850" s="48"/>
      <c r="AF850" s="48"/>
      <c r="AG850" s="48"/>
      <c r="AH850" s="48"/>
    </row>
    <row r="851" spans="1:34" ht="12.75" customHeight="1" x14ac:dyDescent="0.4">
      <c r="A851" s="52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9"/>
      <c r="T851" s="48"/>
      <c r="U851" s="48"/>
      <c r="V851" s="48"/>
      <c r="W851" s="48"/>
      <c r="X851" s="48"/>
      <c r="Y851" s="48"/>
      <c r="Z851" s="48"/>
      <c r="AA851" s="48"/>
      <c r="AB851" s="48"/>
      <c r="AC851" s="48"/>
      <c r="AD851" s="48"/>
      <c r="AE851" s="48"/>
      <c r="AF851" s="48"/>
      <c r="AG851" s="48"/>
      <c r="AH851" s="48"/>
    </row>
    <row r="852" spans="1:34" ht="12.75" customHeight="1" x14ac:dyDescent="0.4">
      <c r="A852" s="52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9"/>
      <c r="T852" s="48"/>
      <c r="U852" s="48"/>
      <c r="V852" s="48"/>
      <c r="W852" s="48"/>
      <c r="X852" s="48"/>
      <c r="Y852" s="48"/>
      <c r="Z852" s="48"/>
      <c r="AA852" s="48"/>
      <c r="AB852" s="48"/>
      <c r="AC852" s="48"/>
      <c r="AD852" s="48"/>
      <c r="AE852" s="48"/>
      <c r="AF852" s="48"/>
      <c r="AG852" s="48"/>
      <c r="AH852" s="48"/>
    </row>
    <row r="853" spans="1:34" ht="12.75" customHeight="1" x14ac:dyDescent="0.4">
      <c r="A853" s="52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9"/>
      <c r="T853" s="48"/>
      <c r="U853" s="48"/>
      <c r="V853" s="48"/>
      <c r="W853" s="48"/>
      <c r="X853" s="48"/>
      <c r="Y853" s="48"/>
      <c r="Z853" s="48"/>
      <c r="AA853" s="48"/>
      <c r="AB853" s="48"/>
      <c r="AC853" s="48"/>
      <c r="AD853" s="48"/>
      <c r="AE853" s="48"/>
      <c r="AF853" s="48"/>
      <c r="AG853" s="48"/>
      <c r="AH853" s="48"/>
    </row>
    <row r="854" spans="1:34" ht="12.75" customHeight="1" x14ac:dyDescent="0.4">
      <c r="A854" s="52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9"/>
      <c r="T854" s="48"/>
      <c r="U854" s="48"/>
      <c r="V854" s="48"/>
      <c r="W854" s="48"/>
      <c r="X854" s="48"/>
      <c r="Y854" s="48"/>
      <c r="Z854" s="48"/>
      <c r="AA854" s="48"/>
      <c r="AB854" s="48"/>
      <c r="AC854" s="48"/>
      <c r="AD854" s="48"/>
      <c r="AE854" s="48"/>
      <c r="AF854" s="48"/>
      <c r="AG854" s="48"/>
      <c r="AH854" s="48"/>
    </row>
    <row r="855" spans="1:34" ht="12.75" customHeight="1" x14ac:dyDescent="0.4">
      <c r="A855" s="52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9"/>
      <c r="T855" s="48"/>
      <c r="U855" s="48"/>
      <c r="V855" s="48"/>
      <c r="W855" s="48"/>
      <c r="X855" s="48"/>
      <c r="Y855" s="48"/>
      <c r="Z855" s="48"/>
      <c r="AA855" s="48"/>
      <c r="AB855" s="48"/>
      <c r="AC855" s="48"/>
      <c r="AD855" s="48"/>
      <c r="AE855" s="48"/>
      <c r="AF855" s="48"/>
      <c r="AG855" s="48"/>
      <c r="AH855" s="48"/>
    </row>
    <row r="856" spans="1:34" ht="12.75" customHeight="1" x14ac:dyDescent="0.4">
      <c r="A856" s="52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9"/>
      <c r="T856" s="48"/>
      <c r="U856" s="48"/>
      <c r="V856" s="48"/>
      <c r="W856" s="48"/>
      <c r="X856" s="48"/>
      <c r="Y856" s="48"/>
      <c r="Z856" s="48"/>
      <c r="AA856" s="48"/>
      <c r="AB856" s="48"/>
      <c r="AC856" s="48"/>
      <c r="AD856" s="48"/>
      <c r="AE856" s="48"/>
      <c r="AF856" s="48"/>
      <c r="AG856" s="48"/>
      <c r="AH856" s="48"/>
    </row>
    <row r="857" spans="1:34" ht="12.75" customHeight="1" x14ac:dyDescent="0.4">
      <c r="A857" s="52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9"/>
      <c r="T857" s="48"/>
      <c r="U857" s="48"/>
      <c r="V857" s="48"/>
      <c r="W857" s="48"/>
      <c r="X857" s="48"/>
      <c r="Y857" s="48"/>
      <c r="Z857" s="48"/>
      <c r="AA857" s="48"/>
      <c r="AB857" s="48"/>
      <c r="AC857" s="48"/>
      <c r="AD857" s="48"/>
      <c r="AE857" s="48"/>
      <c r="AF857" s="48"/>
      <c r="AG857" s="48"/>
      <c r="AH857" s="48"/>
    </row>
    <row r="858" spans="1:34" ht="12.75" customHeight="1" x14ac:dyDescent="0.4">
      <c r="A858" s="52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9"/>
      <c r="T858" s="48"/>
      <c r="U858" s="48"/>
      <c r="V858" s="48"/>
      <c r="W858" s="48"/>
      <c r="X858" s="48"/>
      <c r="Y858" s="48"/>
      <c r="Z858" s="48"/>
      <c r="AA858" s="48"/>
      <c r="AB858" s="48"/>
      <c r="AC858" s="48"/>
      <c r="AD858" s="48"/>
      <c r="AE858" s="48"/>
      <c r="AF858" s="48"/>
      <c r="AG858" s="48"/>
      <c r="AH858" s="48"/>
    </row>
    <row r="859" spans="1:34" ht="12.75" customHeight="1" x14ac:dyDescent="0.4">
      <c r="A859" s="52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9"/>
      <c r="T859" s="48"/>
      <c r="U859" s="48"/>
      <c r="V859" s="48"/>
      <c r="W859" s="48"/>
      <c r="X859" s="48"/>
      <c r="Y859" s="48"/>
      <c r="Z859" s="48"/>
      <c r="AA859" s="48"/>
      <c r="AB859" s="48"/>
      <c r="AC859" s="48"/>
      <c r="AD859" s="48"/>
      <c r="AE859" s="48"/>
      <c r="AF859" s="48"/>
      <c r="AG859" s="48"/>
      <c r="AH859" s="48"/>
    </row>
    <row r="860" spans="1:34" ht="12.75" customHeight="1" x14ac:dyDescent="0.4">
      <c r="A860" s="52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9"/>
      <c r="T860" s="48"/>
      <c r="U860" s="48"/>
      <c r="V860" s="48"/>
      <c r="W860" s="48"/>
      <c r="X860" s="48"/>
      <c r="Y860" s="48"/>
      <c r="Z860" s="48"/>
      <c r="AA860" s="48"/>
      <c r="AB860" s="48"/>
      <c r="AC860" s="48"/>
      <c r="AD860" s="48"/>
      <c r="AE860" s="48"/>
      <c r="AF860" s="48"/>
      <c r="AG860" s="48"/>
      <c r="AH860" s="48"/>
    </row>
    <row r="861" spans="1:34" ht="12.75" customHeight="1" x14ac:dyDescent="0.4">
      <c r="A861" s="52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9"/>
      <c r="T861" s="48"/>
      <c r="U861" s="48"/>
      <c r="V861" s="48"/>
      <c r="W861" s="48"/>
      <c r="X861" s="48"/>
      <c r="Y861" s="48"/>
      <c r="Z861" s="48"/>
      <c r="AA861" s="48"/>
      <c r="AB861" s="48"/>
      <c r="AC861" s="48"/>
      <c r="AD861" s="48"/>
      <c r="AE861" s="48"/>
      <c r="AF861" s="48"/>
      <c r="AG861" s="48"/>
      <c r="AH861" s="48"/>
    </row>
    <row r="862" spans="1:34" ht="12.75" customHeight="1" x14ac:dyDescent="0.4">
      <c r="A862" s="52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9"/>
      <c r="T862" s="48"/>
      <c r="U862" s="48"/>
      <c r="V862" s="48"/>
      <c r="W862" s="48"/>
      <c r="X862" s="48"/>
      <c r="Y862" s="48"/>
      <c r="Z862" s="48"/>
      <c r="AA862" s="48"/>
      <c r="AB862" s="48"/>
      <c r="AC862" s="48"/>
      <c r="AD862" s="48"/>
      <c r="AE862" s="48"/>
      <c r="AF862" s="48"/>
      <c r="AG862" s="48"/>
      <c r="AH862" s="48"/>
    </row>
    <row r="863" spans="1:34" ht="12.75" customHeight="1" x14ac:dyDescent="0.4">
      <c r="A863" s="52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9"/>
      <c r="T863" s="48"/>
      <c r="U863" s="48"/>
      <c r="V863" s="48"/>
      <c r="W863" s="48"/>
      <c r="X863" s="48"/>
      <c r="Y863" s="48"/>
      <c r="Z863" s="48"/>
      <c r="AA863" s="48"/>
      <c r="AB863" s="48"/>
      <c r="AC863" s="48"/>
      <c r="AD863" s="48"/>
      <c r="AE863" s="48"/>
      <c r="AF863" s="48"/>
      <c r="AG863" s="48"/>
      <c r="AH863" s="48"/>
    </row>
    <row r="864" spans="1:34" ht="12.75" customHeight="1" x14ac:dyDescent="0.4">
      <c r="A864" s="52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9"/>
      <c r="T864" s="48"/>
      <c r="U864" s="48"/>
      <c r="V864" s="48"/>
      <c r="W864" s="48"/>
      <c r="X864" s="48"/>
      <c r="Y864" s="48"/>
      <c r="Z864" s="48"/>
      <c r="AA864" s="48"/>
      <c r="AB864" s="48"/>
      <c r="AC864" s="48"/>
      <c r="AD864" s="48"/>
      <c r="AE864" s="48"/>
      <c r="AF864" s="48"/>
      <c r="AG864" s="48"/>
      <c r="AH864" s="48"/>
    </row>
    <row r="865" spans="1:34" ht="12.75" customHeight="1" x14ac:dyDescent="0.4">
      <c r="A865" s="52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9"/>
      <c r="T865" s="48"/>
      <c r="U865" s="48"/>
      <c r="V865" s="48"/>
      <c r="W865" s="48"/>
      <c r="X865" s="48"/>
      <c r="Y865" s="48"/>
      <c r="Z865" s="48"/>
      <c r="AA865" s="48"/>
      <c r="AB865" s="48"/>
      <c r="AC865" s="48"/>
      <c r="AD865" s="48"/>
      <c r="AE865" s="48"/>
      <c r="AF865" s="48"/>
      <c r="AG865" s="48"/>
      <c r="AH865" s="48"/>
    </row>
    <row r="866" spans="1:34" ht="12.75" customHeight="1" x14ac:dyDescent="0.4">
      <c r="A866" s="52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9"/>
      <c r="T866" s="48"/>
      <c r="U866" s="48"/>
      <c r="V866" s="48"/>
      <c r="W866" s="48"/>
      <c r="X866" s="48"/>
      <c r="Y866" s="48"/>
      <c r="Z866" s="48"/>
      <c r="AA866" s="48"/>
      <c r="AB866" s="48"/>
      <c r="AC866" s="48"/>
      <c r="AD866" s="48"/>
      <c r="AE866" s="48"/>
      <c r="AF866" s="48"/>
      <c r="AG866" s="48"/>
      <c r="AH866" s="48"/>
    </row>
    <row r="867" spans="1:34" ht="12.75" customHeight="1" x14ac:dyDescent="0.4">
      <c r="A867" s="52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9"/>
      <c r="T867" s="48"/>
      <c r="U867" s="48"/>
      <c r="V867" s="48"/>
      <c r="W867" s="48"/>
      <c r="X867" s="48"/>
      <c r="Y867" s="48"/>
      <c r="Z867" s="48"/>
      <c r="AA867" s="48"/>
      <c r="AB867" s="48"/>
      <c r="AC867" s="48"/>
      <c r="AD867" s="48"/>
      <c r="AE867" s="48"/>
      <c r="AF867" s="48"/>
      <c r="AG867" s="48"/>
      <c r="AH867" s="48"/>
    </row>
    <row r="868" spans="1:34" ht="12.75" customHeight="1" x14ac:dyDescent="0.4">
      <c r="A868" s="52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9"/>
      <c r="T868" s="48"/>
      <c r="U868" s="48"/>
      <c r="V868" s="48"/>
      <c r="W868" s="48"/>
      <c r="X868" s="48"/>
      <c r="Y868" s="48"/>
      <c r="Z868" s="48"/>
      <c r="AA868" s="48"/>
      <c r="AB868" s="48"/>
      <c r="AC868" s="48"/>
      <c r="AD868" s="48"/>
      <c r="AE868" s="48"/>
      <c r="AF868" s="48"/>
      <c r="AG868" s="48"/>
      <c r="AH868" s="48"/>
    </row>
    <row r="869" spans="1:34" ht="12.75" customHeight="1" x14ac:dyDescent="0.4">
      <c r="A869" s="52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9"/>
      <c r="T869" s="48"/>
      <c r="U869" s="48"/>
      <c r="V869" s="48"/>
      <c r="W869" s="48"/>
      <c r="X869" s="48"/>
      <c r="Y869" s="48"/>
      <c r="Z869" s="48"/>
      <c r="AA869" s="48"/>
      <c r="AB869" s="48"/>
      <c r="AC869" s="48"/>
      <c r="AD869" s="48"/>
      <c r="AE869" s="48"/>
      <c r="AF869" s="48"/>
      <c r="AG869" s="48"/>
      <c r="AH869" s="48"/>
    </row>
    <row r="870" spans="1:34" ht="12.75" customHeight="1" x14ac:dyDescent="0.4">
      <c r="A870" s="52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9"/>
      <c r="T870" s="48"/>
      <c r="U870" s="48"/>
      <c r="V870" s="48"/>
      <c r="W870" s="48"/>
      <c r="X870" s="48"/>
      <c r="Y870" s="48"/>
      <c r="Z870" s="48"/>
      <c r="AA870" s="48"/>
      <c r="AB870" s="48"/>
      <c r="AC870" s="48"/>
      <c r="AD870" s="48"/>
      <c r="AE870" s="48"/>
      <c r="AF870" s="48"/>
      <c r="AG870" s="48"/>
      <c r="AH870" s="48"/>
    </row>
    <row r="871" spans="1:34" ht="12.75" customHeight="1" x14ac:dyDescent="0.4">
      <c r="A871" s="52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9"/>
      <c r="T871" s="48"/>
      <c r="U871" s="48"/>
      <c r="V871" s="48"/>
      <c r="W871" s="48"/>
      <c r="X871" s="48"/>
      <c r="Y871" s="48"/>
      <c r="Z871" s="48"/>
      <c r="AA871" s="48"/>
      <c r="AB871" s="48"/>
      <c r="AC871" s="48"/>
      <c r="AD871" s="48"/>
      <c r="AE871" s="48"/>
      <c r="AF871" s="48"/>
      <c r="AG871" s="48"/>
      <c r="AH871" s="48"/>
    </row>
    <row r="872" spans="1:34" ht="12.75" customHeight="1" x14ac:dyDescent="0.4">
      <c r="A872" s="52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9"/>
      <c r="T872" s="48"/>
      <c r="U872" s="48"/>
      <c r="V872" s="48"/>
      <c r="W872" s="48"/>
      <c r="X872" s="48"/>
      <c r="Y872" s="48"/>
      <c r="Z872" s="48"/>
      <c r="AA872" s="48"/>
      <c r="AB872" s="48"/>
      <c r="AC872" s="48"/>
      <c r="AD872" s="48"/>
      <c r="AE872" s="48"/>
      <c r="AF872" s="48"/>
      <c r="AG872" s="48"/>
      <c r="AH872" s="48"/>
    </row>
    <row r="873" spans="1:34" ht="12.75" customHeight="1" x14ac:dyDescent="0.4">
      <c r="A873" s="52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9"/>
      <c r="T873" s="48"/>
      <c r="U873" s="48"/>
      <c r="V873" s="48"/>
      <c r="W873" s="48"/>
      <c r="X873" s="48"/>
      <c r="Y873" s="48"/>
      <c r="Z873" s="48"/>
      <c r="AA873" s="48"/>
      <c r="AB873" s="48"/>
      <c r="AC873" s="48"/>
      <c r="AD873" s="48"/>
      <c r="AE873" s="48"/>
      <c r="AF873" s="48"/>
      <c r="AG873" s="48"/>
      <c r="AH873" s="48"/>
    </row>
    <row r="874" spans="1:34" ht="12.75" customHeight="1" x14ac:dyDescent="0.4">
      <c r="A874" s="52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9"/>
      <c r="T874" s="48"/>
      <c r="U874" s="48"/>
      <c r="V874" s="48"/>
      <c r="W874" s="48"/>
      <c r="X874" s="48"/>
      <c r="Y874" s="48"/>
      <c r="Z874" s="48"/>
      <c r="AA874" s="48"/>
      <c r="AB874" s="48"/>
      <c r="AC874" s="48"/>
      <c r="AD874" s="48"/>
      <c r="AE874" s="48"/>
      <c r="AF874" s="48"/>
      <c r="AG874" s="48"/>
      <c r="AH874" s="48"/>
    </row>
    <row r="875" spans="1:34" ht="12.75" customHeight="1" x14ac:dyDescent="0.4">
      <c r="A875" s="52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9"/>
      <c r="T875" s="48"/>
      <c r="U875" s="48"/>
      <c r="V875" s="48"/>
      <c r="W875" s="48"/>
      <c r="X875" s="48"/>
      <c r="Y875" s="48"/>
      <c r="Z875" s="48"/>
      <c r="AA875" s="48"/>
      <c r="AB875" s="48"/>
      <c r="AC875" s="48"/>
      <c r="AD875" s="48"/>
      <c r="AE875" s="48"/>
      <c r="AF875" s="48"/>
      <c r="AG875" s="48"/>
      <c r="AH875" s="48"/>
    </row>
    <row r="876" spans="1:34" ht="12.75" customHeight="1" x14ac:dyDescent="0.4">
      <c r="A876" s="52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9"/>
      <c r="T876" s="48"/>
      <c r="U876" s="48"/>
      <c r="V876" s="48"/>
      <c r="W876" s="48"/>
      <c r="X876" s="48"/>
      <c r="Y876" s="48"/>
      <c r="Z876" s="48"/>
      <c r="AA876" s="48"/>
      <c r="AB876" s="48"/>
      <c r="AC876" s="48"/>
      <c r="AD876" s="48"/>
      <c r="AE876" s="48"/>
      <c r="AF876" s="48"/>
      <c r="AG876" s="48"/>
      <c r="AH876" s="48"/>
    </row>
    <row r="877" spans="1:34" ht="12.75" customHeight="1" x14ac:dyDescent="0.4">
      <c r="A877" s="52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9"/>
      <c r="T877" s="48"/>
      <c r="U877" s="48"/>
      <c r="V877" s="48"/>
      <c r="W877" s="48"/>
      <c r="X877" s="48"/>
      <c r="Y877" s="48"/>
      <c r="Z877" s="48"/>
      <c r="AA877" s="48"/>
      <c r="AB877" s="48"/>
      <c r="AC877" s="48"/>
      <c r="AD877" s="48"/>
      <c r="AE877" s="48"/>
      <c r="AF877" s="48"/>
      <c r="AG877" s="48"/>
      <c r="AH877" s="48"/>
    </row>
    <row r="878" spans="1:34" ht="12.75" customHeight="1" x14ac:dyDescent="0.4">
      <c r="A878" s="52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9"/>
      <c r="T878" s="48"/>
      <c r="U878" s="48"/>
      <c r="V878" s="48"/>
      <c r="W878" s="48"/>
      <c r="X878" s="48"/>
      <c r="Y878" s="48"/>
      <c r="Z878" s="48"/>
      <c r="AA878" s="48"/>
      <c r="AB878" s="48"/>
      <c r="AC878" s="48"/>
      <c r="AD878" s="48"/>
      <c r="AE878" s="48"/>
      <c r="AF878" s="48"/>
      <c r="AG878" s="48"/>
      <c r="AH878" s="48"/>
    </row>
    <row r="879" spans="1:34" ht="12.75" customHeight="1" x14ac:dyDescent="0.4">
      <c r="A879" s="52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9"/>
      <c r="T879" s="48"/>
      <c r="U879" s="48"/>
      <c r="V879" s="48"/>
      <c r="W879" s="48"/>
      <c r="X879" s="48"/>
      <c r="Y879" s="48"/>
      <c r="Z879" s="48"/>
      <c r="AA879" s="48"/>
      <c r="AB879" s="48"/>
      <c r="AC879" s="48"/>
      <c r="AD879" s="48"/>
      <c r="AE879" s="48"/>
      <c r="AF879" s="48"/>
      <c r="AG879" s="48"/>
      <c r="AH879" s="48"/>
    </row>
    <row r="880" spans="1:34" ht="12.75" customHeight="1" x14ac:dyDescent="0.4">
      <c r="A880" s="52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9"/>
      <c r="T880" s="48"/>
      <c r="U880" s="48"/>
      <c r="V880" s="48"/>
      <c r="W880" s="48"/>
      <c r="X880" s="48"/>
      <c r="Y880" s="48"/>
      <c r="Z880" s="48"/>
      <c r="AA880" s="48"/>
      <c r="AB880" s="48"/>
      <c r="AC880" s="48"/>
      <c r="AD880" s="48"/>
      <c r="AE880" s="48"/>
      <c r="AF880" s="48"/>
      <c r="AG880" s="48"/>
      <c r="AH880" s="48"/>
    </row>
    <row r="881" spans="1:34" ht="12.75" customHeight="1" x14ac:dyDescent="0.4">
      <c r="A881" s="52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9"/>
      <c r="T881" s="48"/>
      <c r="U881" s="48"/>
      <c r="V881" s="48"/>
      <c r="W881" s="48"/>
      <c r="X881" s="48"/>
      <c r="Y881" s="48"/>
      <c r="Z881" s="48"/>
      <c r="AA881" s="48"/>
      <c r="AB881" s="48"/>
      <c r="AC881" s="48"/>
      <c r="AD881" s="48"/>
      <c r="AE881" s="48"/>
      <c r="AF881" s="48"/>
      <c r="AG881" s="48"/>
      <c r="AH881" s="48"/>
    </row>
    <row r="882" spans="1:34" ht="12.75" customHeight="1" x14ac:dyDescent="0.4">
      <c r="A882" s="52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9"/>
      <c r="T882" s="48"/>
      <c r="U882" s="48"/>
      <c r="V882" s="48"/>
      <c r="W882" s="48"/>
      <c r="X882" s="48"/>
      <c r="Y882" s="48"/>
      <c r="Z882" s="48"/>
      <c r="AA882" s="48"/>
      <c r="AB882" s="48"/>
      <c r="AC882" s="48"/>
      <c r="AD882" s="48"/>
      <c r="AE882" s="48"/>
      <c r="AF882" s="48"/>
      <c r="AG882" s="48"/>
      <c r="AH882" s="48"/>
    </row>
    <row r="883" spans="1:34" ht="12.75" customHeight="1" x14ac:dyDescent="0.4">
      <c r="A883" s="52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9"/>
      <c r="T883" s="48"/>
      <c r="U883" s="48"/>
      <c r="V883" s="48"/>
      <c r="W883" s="48"/>
      <c r="X883" s="48"/>
      <c r="Y883" s="48"/>
      <c r="Z883" s="48"/>
      <c r="AA883" s="48"/>
      <c r="AB883" s="48"/>
      <c r="AC883" s="48"/>
      <c r="AD883" s="48"/>
      <c r="AE883" s="48"/>
      <c r="AF883" s="48"/>
      <c r="AG883" s="48"/>
      <c r="AH883" s="48"/>
    </row>
    <row r="884" spans="1:34" ht="12.75" customHeight="1" x14ac:dyDescent="0.4">
      <c r="A884" s="52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9"/>
      <c r="T884" s="48"/>
      <c r="U884" s="48"/>
      <c r="V884" s="48"/>
      <c r="W884" s="48"/>
      <c r="X884" s="48"/>
      <c r="Y884" s="48"/>
      <c r="Z884" s="48"/>
      <c r="AA884" s="48"/>
      <c r="AB884" s="48"/>
      <c r="AC884" s="48"/>
      <c r="AD884" s="48"/>
      <c r="AE884" s="48"/>
      <c r="AF884" s="48"/>
      <c r="AG884" s="48"/>
      <c r="AH884" s="48"/>
    </row>
    <row r="885" spans="1:34" ht="12.75" customHeight="1" x14ac:dyDescent="0.4">
      <c r="A885" s="52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9"/>
      <c r="T885" s="48"/>
      <c r="U885" s="48"/>
      <c r="V885" s="48"/>
      <c r="W885" s="48"/>
      <c r="X885" s="48"/>
      <c r="Y885" s="48"/>
      <c r="Z885" s="48"/>
      <c r="AA885" s="48"/>
      <c r="AB885" s="48"/>
      <c r="AC885" s="48"/>
      <c r="AD885" s="48"/>
      <c r="AE885" s="48"/>
      <c r="AF885" s="48"/>
      <c r="AG885" s="48"/>
      <c r="AH885" s="48"/>
    </row>
    <row r="886" spans="1:34" ht="12.75" customHeight="1" x14ac:dyDescent="0.4">
      <c r="A886" s="52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9"/>
      <c r="T886" s="48"/>
      <c r="U886" s="48"/>
      <c r="V886" s="48"/>
      <c r="W886" s="48"/>
      <c r="X886" s="48"/>
      <c r="Y886" s="48"/>
      <c r="Z886" s="48"/>
      <c r="AA886" s="48"/>
      <c r="AB886" s="48"/>
      <c r="AC886" s="48"/>
      <c r="AD886" s="48"/>
      <c r="AE886" s="48"/>
      <c r="AF886" s="48"/>
      <c r="AG886" s="48"/>
      <c r="AH886" s="48"/>
    </row>
    <row r="887" spans="1:34" ht="12.75" customHeight="1" x14ac:dyDescent="0.4">
      <c r="A887" s="52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9"/>
      <c r="T887" s="48"/>
      <c r="U887" s="48"/>
      <c r="V887" s="48"/>
      <c r="W887" s="48"/>
      <c r="X887" s="48"/>
      <c r="Y887" s="48"/>
      <c r="Z887" s="48"/>
      <c r="AA887" s="48"/>
      <c r="AB887" s="48"/>
      <c r="AC887" s="48"/>
      <c r="AD887" s="48"/>
      <c r="AE887" s="48"/>
      <c r="AF887" s="48"/>
      <c r="AG887" s="48"/>
      <c r="AH887" s="48"/>
    </row>
    <row r="888" spans="1:34" ht="12.75" customHeight="1" x14ac:dyDescent="0.4">
      <c r="A888" s="52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9"/>
      <c r="T888" s="48"/>
      <c r="U888" s="48"/>
      <c r="V888" s="48"/>
      <c r="W888" s="48"/>
      <c r="X888" s="48"/>
      <c r="Y888" s="48"/>
      <c r="Z888" s="48"/>
      <c r="AA888" s="48"/>
      <c r="AB888" s="48"/>
      <c r="AC888" s="48"/>
      <c r="AD888" s="48"/>
      <c r="AE888" s="48"/>
      <c r="AF888" s="48"/>
      <c r="AG888" s="48"/>
      <c r="AH888" s="48"/>
    </row>
    <row r="889" spans="1:34" ht="12.75" customHeight="1" x14ac:dyDescent="0.4">
      <c r="A889" s="52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9"/>
      <c r="T889" s="48"/>
      <c r="U889" s="48"/>
      <c r="V889" s="48"/>
      <c r="W889" s="48"/>
      <c r="X889" s="48"/>
      <c r="Y889" s="48"/>
      <c r="Z889" s="48"/>
      <c r="AA889" s="48"/>
      <c r="AB889" s="48"/>
      <c r="AC889" s="48"/>
      <c r="AD889" s="48"/>
      <c r="AE889" s="48"/>
      <c r="AF889" s="48"/>
      <c r="AG889" s="48"/>
      <c r="AH889" s="48"/>
    </row>
    <row r="890" spans="1:34" ht="12.75" customHeight="1" x14ac:dyDescent="0.4">
      <c r="A890" s="52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9"/>
      <c r="T890" s="48"/>
      <c r="U890" s="48"/>
      <c r="V890" s="48"/>
      <c r="W890" s="48"/>
      <c r="X890" s="48"/>
      <c r="Y890" s="48"/>
      <c r="Z890" s="48"/>
      <c r="AA890" s="48"/>
      <c r="AB890" s="48"/>
      <c r="AC890" s="48"/>
      <c r="AD890" s="48"/>
      <c r="AE890" s="48"/>
      <c r="AF890" s="48"/>
      <c r="AG890" s="48"/>
      <c r="AH890" s="48"/>
    </row>
    <row r="891" spans="1:34" ht="12.75" customHeight="1" x14ac:dyDescent="0.4">
      <c r="A891" s="52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9"/>
      <c r="T891" s="48"/>
      <c r="U891" s="48"/>
      <c r="V891" s="48"/>
      <c r="W891" s="48"/>
      <c r="X891" s="48"/>
      <c r="Y891" s="48"/>
      <c r="Z891" s="48"/>
      <c r="AA891" s="48"/>
      <c r="AB891" s="48"/>
      <c r="AC891" s="48"/>
      <c r="AD891" s="48"/>
      <c r="AE891" s="48"/>
      <c r="AF891" s="48"/>
      <c r="AG891" s="48"/>
      <c r="AH891" s="48"/>
    </row>
    <row r="892" spans="1:34" ht="12.75" customHeight="1" x14ac:dyDescent="0.4">
      <c r="A892" s="52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9"/>
      <c r="T892" s="48"/>
      <c r="U892" s="48"/>
      <c r="V892" s="48"/>
      <c r="W892" s="48"/>
      <c r="X892" s="48"/>
      <c r="Y892" s="48"/>
      <c r="Z892" s="48"/>
      <c r="AA892" s="48"/>
      <c r="AB892" s="48"/>
      <c r="AC892" s="48"/>
      <c r="AD892" s="48"/>
      <c r="AE892" s="48"/>
      <c r="AF892" s="48"/>
      <c r="AG892" s="48"/>
      <c r="AH892" s="48"/>
    </row>
    <row r="893" spans="1:34" ht="12.75" customHeight="1" x14ac:dyDescent="0.4">
      <c r="A893" s="52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9"/>
      <c r="T893" s="48"/>
      <c r="U893" s="48"/>
      <c r="V893" s="48"/>
      <c r="W893" s="48"/>
      <c r="X893" s="48"/>
      <c r="Y893" s="48"/>
      <c r="Z893" s="48"/>
      <c r="AA893" s="48"/>
      <c r="AB893" s="48"/>
      <c r="AC893" s="48"/>
      <c r="AD893" s="48"/>
      <c r="AE893" s="48"/>
      <c r="AF893" s="48"/>
      <c r="AG893" s="48"/>
      <c r="AH893" s="48"/>
    </row>
    <row r="894" spans="1:34" ht="12.75" customHeight="1" x14ac:dyDescent="0.4">
      <c r="A894" s="52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9"/>
      <c r="T894" s="48"/>
      <c r="U894" s="48"/>
      <c r="V894" s="48"/>
      <c r="W894" s="48"/>
      <c r="X894" s="48"/>
      <c r="Y894" s="48"/>
      <c r="Z894" s="48"/>
      <c r="AA894" s="48"/>
      <c r="AB894" s="48"/>
      <c r="AC894" s="48"/>
      <c r="AD894" s="48"/>
      <c r="AE894" s="48"/>
      <c r="AF894" s="48"/>
      <c r="AG894" s="48"/>
      <c r="AH894" s="48"/>
    </row>
    <row r="895" spans="1:34" ht="12.75" customHeight="1" x14ac:dyDescent="0.4">
      <c r="A895" s="52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9"/>
      <c r="T895" s="48"/>
      <c r="U895" s="48"/>
      <c r="V895" s="48"/>
      <c r="W895" s="48"/>
      <c r="X895" s="48"/>
      <c r="Y895" s="48"/>
      <c r="Z895" s="48"/>
      <c r="AA895" s="48"/>
      <c r="AB895" s="48"/>
      <c r="AC895" s="48"/>
      <c r="AD895" s="48"/>
      <c r="AE895" s="48"/>
      <c r="AF895" s="48"/>
      <c r="AG895" s="48"/>
      <c r="AH895" s="48"/>
    </row>
    <row r="896" spans="1:34" ht="12.75" customHeight="1" x14ac:dyDescent="0.4">
      <c r="A896" s="52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9"/>
      <c r="T896" s="48"/>
      <c r="U896" s="48"/>
      <c r="V896" s="48"/>
      <c r="W896" s="48"/>
      <c r="X896" s="48"/>
      <c r="Y896" s="48"/>
      <c r="Z896" s="48"/>
      <c r="AA896" s="48"/>
      <c r="AB896" s="48"/>
      <c r="AC896" s="48"/>
      <c r="AD896" s="48"/>
      <c r="AE896" s="48"/>
      <c r="AF896" s="48"/>
      <c r="AG896" s="48"/>
      <c r="AH896" s="48"/>
    </row>
    <row r="897" spans="1:34" ht="12.75" customHeight="1" x14ac:dyDescent="0.4">
      <c r="A897" s="52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9"/>
      <c r="T897" s="48"/>
      <c r="U897" s="48"/>
      <c r="V897" s="48"/>
      <c r="W897" s="48"/>
      <c r="X897" s="48"/>
      <c r="Y897" s="48"/>
      <c r="Z897" s="48"/>
      <c r="AA897" s="48"/>
      <c r="AB897" s="48"/>
      <c r="AC897" s="48"/>
      <c r="AD897" s="48"/>
      <c r="AE897" s="48"/>
      <c r="AF897" s="48"/>
      <c r="AG897" s="48"/>
      <c r="AH897" s="48"/>
    </row>
    <row r="898" spans="1:34" ht="12.75" customHeight="1" x14ac:dyDescent="0.4">
      <c r="A898" s="52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9"/>
      <c r="T898" s="48"/>
      <c r="U898" s="48"/>
      <c r="V898" s="48"/>
      <c r="W898" s="48"/>
      <c r="X898" s="48"/>
      <c r="Y898" s="48"/>
      <c r="Z898" s="48"/>
      <c r="AA898" s="48"/>
      <c r="AB898" s="48"/>
      <c r="AC898" s="48"/>
      <c r="AD898" s="48"/>
      <c r="AE898" s="48"/>
      <c r="AF898" s="48"/>
      <c r="AG898" s="48"/>
      <c r="AH898" s="48"/>
    </row>
    <row r="899" spans="1:34" ht="12.75" customHeight="1" x14ac:dyDescent="0.4">
      <c r="A899" s="52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9"/>
      <c r="T899" s="48"/>
      <c r="U899" s="48"/>
      <c r="V899" s="48"/>
      <c r="W899" s="48"/>
      <c r="X899" s="48"/>
      <c r="Y899" s="48"/>
      <c r="Z899" s="48"/>
      <c r="AA899" s="48"/>
      <c r="AB899" s="48"/>
      <c r="AC899" s="48"/>
      <c r="AD899" s="48"/>
      <c r="AE899" s="48"/>
      <c r="AF899" s="48"/>
      <c r="AG899" s="48"/>
      <c r="AH899" s="48"/>
    </row>
    <row r="900" spans="1:34" ht="12.75" customHeight="1" x14ac:dyDescent="0.4">
      <c r="A900" s="52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9"/>
      <c r="T900" s="48"/>
      <c r="U900" s="48"/>
      <c r="V900" s="48"/>
      <c r="W900" s="48"/>
      <c r="X900" s="48"/>
      <c r="Y900" s="48"/>
      <c r="Z900" s="48"/>
      <c r="AA900" s="48"/>
      <c r="AB900" s="48"/>
      <c r="AC900" s="48"/>
      <c r="AD900" s="48"/>
      <c r="AE900" s="48"/>
      <c r="AF900" s="48"/>
      <c r="AG900" s="48"/>
      <c r="AH900" s="48"/>
    </row>
    <row r="901" spans="1:34" ht="12.75" customHeight="1" x14ac:dyDescent="0.4">
      <c r="A901" s="52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9"/>
      <c r="T901" s="48"/>
      <c r="U901" s="48"/>
      <c r="V901" s="48"/>
      <c r="W901" s="48"/>
      <c r="X901" s="48"/>
      <c r="Y901" s="48"/>
      <c r="Z901" s="48"/>
      <c r="AA901" s="48"/>
      <c r="AB901" s="48"/>
      <c r="AC901" s="48"/>
      <c r="AD901" s="48"/>
      <c r="AE901" s="48"/>
      <c r="AF901" s="48"/>
      <c r="AG901" s="48"/>
      <c r="AH901" s="48"/>
    </row>
    <row r="902" spans="1:34" ht="12.75" customHeight="1" x14ac:dyDescent="0.4">
      <c r="A902" s="52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9"/>
      <c r="T902" s="48"/>
      <c r="U902" s="48"/>
      <c r="V902" s="48"/>
      <c r="W902" s="48"/>
      <c r="X902" s="48"/>
      <c r="Y902" s="48"/>
      <c r="Z902" s="48"/>
      <c r="AA902" s="48"/>
      <c r="AB902" s="48"/>
      <c r="AC902" s="48"/>
      <c r="AD902" s="48"/>
      <c r="AE902" s="48"/>
      <c r="AF902" s="48"/>
      <c r="AG902" s="48"/>
      <c r="AH902" s="48"/>
    </row>
    <row r="903" spans="1:34" ht="12.75" customHeight="1" x14ac:dyDescent="0.4">
      <c r="A903" s="52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9"/>
      <c r="T903" s="48"/>
      <c r="U903" s="48"/>
      <c r="V903" s="48"/>
      <c r="W903" s="48"/>
      <c r="X903" s="48"/>
      <c r="Y903" s="48"/>
      <c r="Z903" s="48"/>
      <c r="AA903" s="48"/>
      <c r="AB903" s="48"/>
      <c r="AC903" s="48"/>
      <c r="AD903" s="48"/>
      <c r="AE903" s="48"/>
      <c r="AF903" s="48"/>
      <c r="AG903" s="48"/>
      <c r="AH903" s="48"/>
    </row>
    <row r="904" spans="1:34" ht="12.75" customHeight="1" x14ac:dyDescent="0.4">
      <c r="A904" s="52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9"/>
      <c r="T904" s="48"/>
      <c r="U904" s="48"/>
      <c r="V904" s="48"/>
      <c r="W904" s="48"/>
      <c r="X904" s="48"/>
      <c r="Y904" s="48"/>
      <c r="Z904" s="48"/>
      <c r="AA904" s="48"/>
      <c r="AB904" s="48"/>
      <c r="AC904" s="48"/>
      <c r="AD904" s="48"/>
      <c r="AE904" s="48"/>
      <c r="AF904" s="48"/>
      <c r="AG904" s="48"/>
      <c r="AH904" s="48"/>
    </row>
    <row r="905" spans="1:34" ht="12.75" customHeight="1" x14ac:dyDescent="0.4">
      <c r="A905" s="52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9"/>
      <c r="T905" s="48"/>
      <c r="U905" s="48"/>
      <c r="V905" s="48"/>
      <c r="W905" s="48"/>
      <c r="X905" s="48"/>
      <c r="Y905" s="48"/>
      <c r="Z905" s="48"/>
      <c r="AA905" s="48"/>
      <c r="AB905" s="48"/>
      <c r="AC905" s="48"/>
      <c r="AD905" s="48"/>
      <c r="AE905" s="48"/>
      <c r="AF905" s="48"/>
      <c r="AG905" s="48"/>
      <c r="AH905" s="48"/>
    </row>
    <row r="906" spans="1:34" ht="12.75" customHeight="1" x14ac:dyDescent="0.4">
      <c r="A906" s="52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9"/>
      <c r="T906" s="48"/>
      <c r="U906" s="48"/>
      <c r="V906" s="48"/>
      <c r="W906" s="48"/>
      <c r="X906" s="48"/>
      <c r="Y906" s="48"/>
      <c r="Z906" s="48"/>
      <c r="AA906" s="48"/>
      <c r="AB906" s="48"/>
      <c r="AC906" s="48"/>
      <c r="AD906" s="48"/>
      <c r="AE906" s="48"/>
      <c r="AF906" s="48"/>
      <c r="AG906" s="48"/>
      <c r="AH906" s="48"/>
    </row>
    <row r="907" spans="1:34" ht="12.75" customHeight="1" x14ac:dyDescent="0.4">
      <c r="A907" s="52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9"/>
      <c r="T907" s="48"/>
      <c r="U907" s="48"/>
      <c r="V907" s="48"/>
      <c r="W907" s="48"/>
      <c r="X907" s="48"/>
      <c r="Y907" s="48"/>
      <c r="Z907" s="48"/>
      <c r="AA907" s="48"/>
      <c r="AB907" s="48"/>
      <c r="AC907" s="48"/>
      <c r="AD907" s="48"/>
      <c r="AE907" s="48"/>
      <c r="AF907" s="48"/>
      <c r="AG907" s="48"/>
      <c r="AH907" s="48"/>
    </row>
    <row r="908" spans="1:34" ht="12.75" customHeight="1" x14ac:dyDescent="0.4">
      <c r="A908" s="52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9"/>
      <c r="T908" s="48"/>
      <c r="U908" s="48"/>
      <c r="V908" s="48"/>
      <c r="W908" s="48"/>
      <c r="X908" s="48"/>
      <c r="Y908" s="48"/>
      <c r="Z908" s="48"/>
      <c r="AA908" s="48"/>
      <c r="AB908" s="48"/>
      <c r="AC908" s="48"/>
      <c r="AD908" s="48"/>
      <c r="AE908" s="48"/>
      <c r="AF908" s="48"/>
      <c r="AG908" s="48"/>
      <c r="AH908" s="48"/>
    </row>
    <row r="909" spans="1:34" ht="12.75" customHeight="1" x14ac:dyDescent="0.4">
      <c r="A909" s="52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9"/>
      <c r="T909" s="48"/>
      <c r="U909" s="48"/>
      <c r="V909" s="48"/>
      <c r="W909" s="48"/>
      <c r="X909" s="48"/>
      <c r="Y909" s="48"/>
      <c r="Z909" s="48"/>
      <c r="AA909" s="48"/>
      <c r="AB909" s="48"/>
      <c r="AC909" s="48"/>
      <c r="AD909" s="48"/>
      <c r="AE909" s="48"/>
      <c r="AF909" s="48"/>
      <c r="AG909" s="48"/>
      <c r="AH909" s="48"/>
    </row>
    <row r="910" spans="1:34" ht="12.75" customHeight="1" x14ac:dyDescent="0.4">
      <c r="A910" s="52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9"/>
      <c r="T910" s="48"/>
      <c r="U910" s="48"/>
      <c r="V910" s="48"/>
      <c r="W910" s="48"/>
      <c r="X910" s="48"/>
      <c r="Y910" s="48"/>
      <c r="Z910" s="48"/>
      <c r="AA910" s="48"/>
      <c r="AB910" s="48"/>
      <c r="AC910" s="48"/>
      <c r="AD910" s="48"/>
      <c r="AE910" s="48"/>
      <c r="AF910" s="48"/>
      <c r="AG910" s="48"/>
      <c r="AH910" s="48"/>
    </row>
    <row r="911" spans="1:34" ht="12.75" customHeight="1" x14ac:dyDescent="0.4">
      <c r="A911" s="52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9"/>
      <c r="T911" s="48"/>
      <c r="U911" s="48"/>
      <c r="V911" s="48"/>
      <c r="W911" s="48"/>
      <c r="X911" s="48"/>
      <c r="Y911" s="48"/>
      <c r="Z911" s="48"/>
      <c r="AA911" s="48"/>
      <c r="AB911" s="48"/>
      <c r="AC911" s="48"/>
      <c r="AD911" s="48"/>
      <c r="AE911" s="48"/>
      <c r="AF911" s="48"/>
      <c r="AG911" s="48"/>
      <c r="AH911" s="48"/>
    </row>
    <row r="912" spans="1:34" ht="12.75" customHeight="1" x14ac:dyDescent="0.4">
      <c r="A912" s="52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9"/>
      <c r="T912" s="48"/>
      <c r="U912" s="48"/>
      <c r="V912" s="48"/>
      <c r="W912" s="48"/>
      <c r="X912" s="48"/>
      <c r="Y912" s="48"/>
      <c r="Z912" s="48"/>
      <c r="AA912" s="48"/>
      <c r="AB912" s="48"/>
      <c r="AC912" s="48"/>
      <c r="AD912" s="48"/>
      <c r="AE912" s="48"/>
      <c r="AF912" s="48"/>
      <c r="AG912" s="48"/>
      <c r="AH912" s="48"/>
    </row>
    <row r="913" spans="1:34" ht="12.75" customHeight="1" x14ac:dyDescent="0.4">
      <c r="A913" s="52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9"/>
      <c r="T913" s="48"/>
      <c r="U913" s="48"/>
      <c r="V913" s="48"/>
      <c r="W913" s="48"/>
      <c r="X913" s="48"/>
      <c r="Y913" s="48"/>
      <c r="Z913" s="48"/>
      <c r="AA913" s="48"/>
      <c r="AB913" s="48"/>
      <c r="AC913" s="48"/>
      <c r="AD913" s="48"/>
      <c r="AE913" s="48"/>
      <c r="AF913" s="48"/>
      <c r="AG913" s="48"/>
      <c r="AH913" s="48"/>
    </row>
    <row r="914" spans="1:34" ht="12.75" customHeight="1" x14ac:dyDescent="0.4">
      <c r="A914" s="52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9"/>
      <c r="T914" s="48"/>
      <c r="U914" s="48"/>
      <c r="V914" s="48"/>
      <c r="W914" s="48"/>
      <c r="X914" s="48"/>
      <c r="Y914" s="48"/>
      <c r="Z914" s="48"/>
      <c r="AA914" s="48"/>
      <c r="AB914" s="48"/>
      <c r="AC914" s="48"/>
      <c r="AD914" s="48"/>
      <c r="AE914" s="48"/>
      <c r="AF914" s="48"/>
      <c r="AG914" s="48"/>
      <c r="AH914" s="48"/>
    </row>
    <row r="915" spans="1:34" ht="12.75" customHeight="1" x14ac:dyDescent="0.4">
      <c r="A915" s="52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9"/>
      <c r="T915" s="48"/>
      <c r="U915" s="48"/>
      <c r="V915" s="48"/>
      <c r="W915" s="48"/>
      <c r="X915" s="48"/>
      <c r="Y915" s="48"/>
      <c r="Z915" s="48"/>
      <c r="AA915" s="48"/>
      <c r="AB915" s="48"/>
      <c r="AC915" s="48"/>
      <c r="AD915" s="48"/>
      <c r="AE915" s="48"/>
      <c r="AF915" s="48"/>
      <c r="AG915" s="48"/>
      <c r="AH915" s="48"/>
    </row>
    <row r="916" spans="1:34" ht="12.75" customHeight="1" x14ac:dyDescent="0.4">
      <c r="A916" s="52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9"/>
      <c r="T916" s="48"/>
      <c r="U916" s="48"/>
      <c r="V916" s="48"/>
      <c r="W916" s="48"/>
      <c r="X916" s="48"/>
      <c r="Y916" s="48"/>
      <c r="Z916" s="48"/>
      <c r="AA916" s="48"/>
      <c r="AB916" s="48"/>
      <c r="AC916" s="48"/>
      <c r="AD916" s="48"/>
      <c r="AE916" s="48"/>
      <c r="AF916" s="48"/>
      <c r="AG916" s="48"/>
      <c r="AH916" s="48"/>
    </row>
    <row r="917" spans="1:34" ht="12.75" customHeight="1" x14ac:dyDescent="0.4">
      <c r="A917" s="52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9"/>
      <c r="T917" s="48"/>
      <c r="U917" s="48"/>
      <c r="V917" s="48"/>
      <c r="W917" s="48"/>
      <c r="X917" s="48"/>
      <c r="Y917" s="48"/>
      <c r="Z917" s="48"/>
      <c r="AA917" s="48"/>
      <c r="AB917" s="48"/>
      <c r="AC917" s="48"/>
      <c r="AD917" s="48"/>
      <c r="AE917" s="48"/>
      <c r="AF917" s="48"/>
      <c r="AG917" s="48"/>
      <c r="AH917" s="48"/>
    </row>
    <row r="918" spans="1:34" ht="12.75" customHeight="1" x14ac:dyDescent="0.4">
      <c r="A918" s="52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9"/>
      <c r="T918" s="48"/>
      <c r="U918" s="48"/>
      <c r="V918" s="48"/>
      <c r="W918" s="48"/>
      <c r="X918" s="48"/>
      <c r="Y918" s="48"/>
      <c r="Z918" s="48"/>
      <c r="AA918" s="48"/>
      <c r="AB918" s="48"/>
      <c r="AC918" s="48"/>
      <c r="AD918" s="48"/>
      <c r="AE918" s="48"/>
      <c r="AF918" s="48"/>
      <c r="AG918" s="48"/>
      <c r="AH918" s="48"/>
    </row>
    <row r="919" spans="1:34" ht="12.75" customHeight="1" x14ac:dyDescent="0.4">
      <c r="A919" s="52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9"/>
      <c r="T919" s="48"/>
      <c r="U919" s="48"/>
      <c r="V919" s="48"/>
      <c r="W919" s="48"/>
      <c r="X919" s="48"/>
      <c r="Y919" s="48"/>
      <c r="Z919" s="48"/>
      <c r="AA919" s="48"/>
      <c r="AB919" s="48"/>
      <c r="AC919" s="48"/>
      <c r="AD919" s="48"/>
      <c r="AE919" s="48"/>
      <c r="AF919" s="48"/>
      <c r="AG919" s="48"/>
      <c r="AH919" s="48"/>
    </row>
    <row r="920" spans="1:34" ht="12.75" customHeight="1" x14ac:dyDescent="0.4">
      <c r="A920" s="52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9"/>
      <c r="T920" s="48"/>
      <c r="U920" s="48"/>
      <c r="V920" s="48"/>
      <c r="W920" s="48"/>
      <c r="X920" s="48"/>
      <c r="Y920" s="48"/>
      <c r="Z920" s="48"/>
      <c r="AA920" s="48"/>
      <c r="AB920" s="48"/>
      <c r="AC920" s="48"/>
      <c r="AD920" s="48"/>
      <c r="AE920" s="48"/>
      <c r="AF920" s="48"/>
      <c r="AG920" s="48"/>
      <c r="AH920" s="48"/>
    </row>
    <row r="921" spans="1:34" ht="12.75" customHeight="1" x14ac:dyDescent="0.4">
      <c r="A921" s="52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9"/>
      <c r="T921" s="48"/>
      <c r="U921" s="48"/>
      <c r="V921" s="48"/>
      <c r="W921" s="48"/>
      <c r="X921" s="48"/>
      <c r="Y921" s="48"/>
      <c r="Z921" s="48"/>
      <c r="AA921" s="48"/>
      <c r="AB921" s="48"/>
      <c r="AC921" s="48"/>
      <c r="AD921" s="48"/>
      <c r="AE921" s="48"/>
      <c r="AF921" s="48"/>
      <c r="AG921" s="48"/>
      <c r="AH921" s="48"/>
    </row>
    <row r="922" spans="1:34" ht="12.75" customHeight="1" x14ac:dyDescent="0.4">
      <c r="A922" s="52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9"/>
      <c r="T922" s="48"/>
      <c r="U922" s="48"/>
      <c r="V922" s="48"/>
      <c r="W922" s="48"/>
      <c r="X922" s="48"/>
      <c r="Y922" s="48"/>
      <c r="Z922" s="48"/>
      <c r="AA922" s="48"/>
      <c r="AB922" s="48"/>
      <c r="AC922" s="48"/>
      <c r="AD922" s="48"/>
      <c r="AE922" s="48"/>
      <c r="AF922" s="48"/>
      <c r="AG922" s="48"/>
      <c r="AH922" s="48"/>
    </row>
    <row r="923" spans="1:34" ht="12.75" customHeight="1" x14ac:dyDescent="0.4">
      <c r="A923" s="52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9"/>
      <c r="T923" s="48"/>
      <c r="U923" s="48"/>
      <c r="V923" s="48"/>
      <c r="W923" s="48"/>
      <c r="X923" s="48"/>
      <c r="Y923" s="48"/>
      <c r="Z923" s="48"/>
      <c r="AA923" s="48"/>
      <c r="AB923" s="48"/>
      <c r="AC923" s="48"/>
      <c r="AD923" s="48"/>
      <c r="AE923" s="48"/>
      <c r="AF923" s="48"/>
      <c r="AG923" s="48"/>
      <c r="AH923" s="48"/>
    </row>
    <row r="924" spans="1:34" ht="12.75" customHeight="1" x14ac:dyDescent="0.4">
      <c r="A924" s="52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9"/>
      <c r="T924" s="48"/>
      <c r="U924" s="48"/>
      <c r="V924" s="48"/>
      <c r="W924" s="48"/>
      <c r="X924" s="48"/>
      <c r="Y924" s="48"/>
      <c r="Z924" s="48"/>
      <c r="AA924" s="48"/>
      <c r="AB924" s="48"/>
      <c r="AC924" s="48"/>
      <c r="AD924" s="48"/>
      <c r="AE924" s="48"/>
      <c r="AF924" s="48"/>
      <c r="AG924" s="48"/>
      <c r="AH924" s="48"/>
    </row>
    <row r="925" spans="1:34" ht="12.75" customHeight="1" x14ac:dyDescent="0.4">
      <c r="A925" s="52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9"/>
      <c r="T925" s="48"/>
      <c r="U925" s="48"/>
      <c r="V925" s="48"/>
      <c r="W925" s="48"/>
      <c r="X925" s="48"/>
      <c r="Y925" s="48"/>
      <c r="Z925" s="48"/>
      <c r="AA925" s="48"/>
      <c r="AB925" s="48"/>
      <c r="AC925" s="48"/>
      <c r="AD925" s="48"/>
      <c r="AE925" s="48"/>
      <c r="AF925" s="48"/>
      <c r="AG925" s="48"/>
      <c r="AH925" s="48"/>
    </row>
    <row r="926" spans="1:34" ht="12.75" customHeight="1" x14ac:dyDescent="0.4">
      <c r="A926" s="52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9"/>
      <c r="T926" s="48"/>
      <c r="U926" s="48"/>
      <c r="V926" s="48"/>
      <c r="W926" s="48"/>
      <c r="X926" s="48"/>
      <c r="Y926" s="48"/>
      <c r="Z926" s="48"/>
      <c r="AA926" s="48"/>
      <c r="AB926" s="48"/>
      <c r="AC926" s="48"/>
      <c r="AD926" s="48"/>
      <c r="AE926" s="48"/>
      <c r="AF926" s="48"/>
      <c r="AG926" s="48"/>
      <c r="AH926" s="48"/>
    </row>
    <row r="927" spans="1:34" ht="12.75" customHeight="1" x14ac:dyDescent="0.4">
      <c r="A927" s="52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9"/>
      <c r="T927" s="48"/>
      <c r="U927" s="48"/>
      <c r="V927" s="48"/>
      <c r="W927" s="48"/>
      <c r="X927" s="48"/>
      <c r="Y927" s="48"/>
      <c r="Z927" s="48"/>
      <c r="AA927" s="48"/>
      <c r="AB927" s="48"/>
      <c r="AC927" s="48"/>
      <c r="AD927" s="48"/>
      <c r="AE927" s="48"/>
      <c r="AF927" s="48"/>
      <c r="AG927" s="48"/>
      <c r="AH927" s="48"/>
    </row>
    <row r="928" spans="1:34" ht="12.75" customHeight="1" x14ac:dyDescent="0.4">
      <c r="A928" s="52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9"/>
      <c r="T928" s="48"/>
      <c r="U928" s="48"/>
      <c r="V928" s="48"/>
      <c r="W928" s="48"/>
      <c r="X928" s="48"/>
      <c r="Y928" s="48"/>
      <c r="Z928" s="48"/>
      <c r="AA928" s="48"/>
      <c r="AB928" s="48"/>
      <c r="AC928" s="48"/>
      <c r="AD928" s="48"/>
      <c r="AE928" s="48"/>
      <c r="AF928" s="48"/>
      <c r="AG928" s="48"/>
      <c r="AH928" s="48"/>
    </row>
    <row r="929" spans="1:34" ht="12.75" customHeight="1" x14ac:dyDescent="0.4">
      <c r="A929" s="52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9"/>
      <c r="T929" s="48"/>
      <c r="U929" s="48"/>
      <c r="V929" s="48"/>
      <c r="W929" s="48"/>
      <c r="X929" s="48"/>
      <c r="Y929" s="48"/>
      <c r="Z929" s="48"/>
      <c r="AA929" s="48"/>
      <c r="AB929" s="48"/>
      <c r="AC929" s="48"/>
      <c r="AD929" s="48"/>
      <c r="AE929" s="48"/>
      <c r="AF929" s="48"/>
      <c r="AG929" s="48"/>
      <c r="AH929" s="48"/>
    </row>
    <row r="930" spans="1:34" ht="12.75" customHeight="1" x14ac:dyDescent="0.4">
      <c r="A930" s="52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9"/>
      <c r="T930" s="48"/>
      <c r="U930" s="48"/>
      <c r="V930" s="48"/>
      <c r="W930" s="48"/>
      <c r="X930" s="48"/>
      <c r="Y930" s="48"/>
      <c r="Z930" s="48"/>
      <c r="AA930" s="48"/>
      <c r="AB930" s="48"/>
      <c r="AC930" s="48"/>
      <c r="AD930" s="48"/>
      <c r="AE930" s="48"/>
      <c r="AF930" s="48"/>
      <c r="AG930" s="48"/>
      <c r="AH930" s="48"/>
    </row>
    <row r="931" spans="1:34" ht="12.75" customHeight="1" x14ac:dyDescent="0.4">
      <c r="A931" s="52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9"/>
      <c r="T931" s="48"/>
      <c r="U931" s="48"/>
      <c r="V931" s="48"/>
      <c r="W931" s="48"/>
      <c r="X931" s="48"/>
      <c r="Y931" s="48"/>
      <c r="Z931" s="48"/>
      <c r="AA931" s="48"/>
      <c r="AB931" s="48"/>
      <c r="AC931" s="48"/>
      <c r="AD931" s="48"/>
      <c r="AE931" s="48"/>
      <c r="AF931" s="48"/>
      <c r="AG931" s="48"/>
      <c r="AH931" s="48"/>
    </row>
    <row r="932" spans="1:34" ht="12.75" customHeight="1" x14ac:dyDescent="0.4">
      <c r="A932" s="52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9"/>
      <c r="T932" s="48"/>
      <c r="U932" s="48"/>
      <c r="V932" s="48"/>
      <c r="W932" s="48"/>
      <c r="X932" s="48"/>
      <c r="Y932" s="48"/>
      <c r="Z932" s="48"/>
      <c r="AA932" s="48"/>
      <c r="AB932" s="48"/>
      <c r="AC932" s="48"/>
      <c r="AD932" s="48"/>
      <c r="AE932" s="48"/>
      <c r="AF932" s="48"/>
      <c r="AG932" s="48"/>
      <c r="AH932" s="48"/>
    </row>
    <row r="933" spans="1:34" ht="12.75" customHeight="1" x14ac:dyDescent="0.4">
      <c r="A933" s="52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9"/>
      <c r="T933" s="48"/>
      <c r="U933" s="48"/>
      <c r="V933" s="48"/>
      <c r="W933" s="48"/>
      <c r="X933" s="48"/>
      <c r="Y933" s="48"/>
      <c r="Z933" s="48"/>
      <c r="AA933" s="48"/>
      <c r="AB933" s="48"/>
      <c r="AC933" s="48"/>
      <c r="AD933" s="48"/>
      <c r="AE933" s="48"/>
      <c r="AF933" s="48"/>
      <c r="AG933" s="48"/>
      <c r="AH933" s="48"/>
    </row>
    <row r="934" spans="1:34" ht="12.75" customHeight="1" x14ac:dyDescent="0.4">
      <c r="A934" s="52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9"/>
      <c r="T934" s="48"/>
      <c r="U934" s="48"/>
      <c r="V934" s="48"/>
      <c r="W934" s="48"/>
      <c r="X934" s="48"/>
      <c r="Y934" s="48"/>
      <c r="Z934" s="48"/>
      <c r="AA934" s="48"/>
      <c r="AB934" s="48"/>
      <c r="AC934" s="48"/>
      <c r="AD934" s="48"/>
      <c r="AE934" s="48"/>
      <c r="AF934" s="48"/>
      <c r="AG934" s="48"/>
      <c r="AH934" s="48"/>
    </row>
    <row r="935" spans="1:34" ht="12.75" customHeight="1" x14ac:dyDescent="0.4">
      <c r="A935" s="52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9"/>
      <c r="T935" s="48"/>
      <c r="U935" s="48"/>
      <c r="V935" s="48"/>
      <c r="W935" s="48"/>
      <c r="X935" s="48"/>
      <c r="Y935" s="48"/>
      <c r="Z935" s="48"/>
      <c r="AA935" s="48"/>
      <c r="AB935" s="48"/>
      <c r="AC935" s="48"/>
      <c r="AD935" s="48"/>
      <c r="AE935" s="48"/>
      <c r="AF935" s="48"/>
      <c r="AG935" s="48"/>
      <c r="AH935" s="48"/>
    </row>
    <row r="936" spans="1:34" ht="12.75" customHeight="1" x14ac:dyDescent="0.4">
      <c r="A936" s="52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9"/>
      <c r="T936" s="48"/>
      <c r="U936" s="48"/>
      <c r="V936" s="48"/>
      <c r="W936" s="48"/>
      <c r="X936" s="48"/>
      <c r="Y936" s="48"/>
      <c r="Z936" s="48"/>
      <c r="AA936" s="48"/>
      <c r="AB936" s="48"/>
      <c r="AC936" s="48"/>
      <c r="AD936" s="48"/>
      <c r="AE936" s="48"/>
      <c r="AF936" s="48"/>
      <c r="AG936" s="48"/>
      <c r="AH936" s="48"/>
    </row>
    <row r="937" spans="1:34" ht="12.75" customHeight="1" x14ac:dyDescent="0.4">
      <c r="A937" s="52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9"/>
      <c r="T937" s="48"/>
      <c r="U937" s="48"/>
      <c r="V937" s="48"/>
      <c r="W937" s="48"/>
      <c r="X937" s="48"/>
      <c r="Y937" s="48"/>
      <c r="Z937" s="48"/>
      <c r="AA937" s="48"/>
      <c r="AB937" s="48"/>
      <c r="AC937" s="48"/>
      <c r="AD937" s="48"/>
      <c r="AE937" s="48"/>
      <c r="AF937" s="48"/>
      <c r="AG937" s="48"/>
      <c r="AH937" s="48"/>
    </row>
    <row r="938" spans="1:34" ht="12.75" customHeight="1" x14ac:dyDescent="0.4">
      <c r="A938" s="52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9"/>
      <c r="T938" s="48"/>
      <c r="U938" s="48"/>
      <c r="V938" s="48"/>
      <c r="W938" s="48"/>
      <c r="X938" s="48"/>
      <c r="Y938" s="48"/>
      <c r="Z938" s="48"/>
      <c r="AA938" s="48"/>
      <c r="AB938" s="48"/>
      <c r="AC938" s="48"/>
      <c r="AD938" s="48"/>
      <c r="AE938" s="48"/>
      <c r="AF938" s="48"/>
      <c r="AG938" s="48"/>
      <c r="AH938" s="48"/>
    </row>
    <row r="939" spans="1:34" ht="12.75" customHeight="1" x14ac:dyDescent="0.4">
      <c r="A939" s="52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9"/>
      <c r="T939" s="48"/>
      <c r="U939" s="48"/>
      <c r="V939" s="48"/>
      <c r="W939" s="48"/>
      <c r="X939" s="48"/>
      <c r="Y939" s="48"/>
      <c r="Z939" s="48"/>
      <c r="AA939" s="48"/>
      <c r="AB939" s="48"/>
      <c r="AC939" s="48"/>
      <c r="AD939" s="48"/>
      <c r="AE939" s="48"/>
      <c r="AF939" s="48"/>
      <c r="AG939" s="48"/>
      <c r="AH939" s="48"/>
    </row>
    <row r="940" spans="1:34" ht="12.75" customHeight="1" x14ac:dyDescent="0.4">
      <c r="A940" s="52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9"/>
      <c r="T940" s="48"/>
      <c r="U940" s="48"/>
      <c r="V940" s="48"/>
      <c r="W940" s="48"/>
      <c r="X940" s="48"/>
      <c r="Y940" s="48"/>
      <c r="Z940" s="48"/>
      <c r="AA940" s="48"/>
      <c r="AB940" s="48"/>
      <c r="AC940" s="48"/>
      <c r="AD940" s="48"/>
      <c r="AE940" s="48"/>
      <c r="AF940" s="48"/>
      <c r="AG940" s="48"/>
      <c r="AH940" s="48"/>
    </row>
    <row r="941" spans="1:34" ht="12.75" customHeight="1" x14ac:dyDescent="0.4">
      <c r="A941" s="52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9"/>
      <c r="T941" s="48"/>
      <c r="U941" s="48"/>
      <c r="V941" s="48"/>
      <c r="W941" s="48"/>
      <c r="X941" s="48"/>
      <c r="Y941" s="48"/>
      <c r="Z941" s="48"/>
      <c r="AA941" s="48"/>
      <c r="AB941" s="48"/>
      <c r="AC941" s="48"/>
      <c r="AD941" s="48"/>
      <c r="AE941" s="48"/>
      <c r="AF941" s="48"/>
      <c r="AG941" s="48"/>
      <c r="AH941" s="48"/>
    </row>
    <row r="942" spans="1:34" ht="12.75" customHeight="1" x14ac:dyDescent="0.4">
      <c r="A942" s="52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9"/>
      <c r="T942" s="48"/>
      <c r="U942" s="48"/>
      <c r="V942" s="48"/>
      <c r="W942" s="48"/>
      <c r="X942" s="48"/>
      <c r="Y942" s="48"/>
      <c r="Z942" s="48"/>
      <c r="AA942" s="48"/>
      <c r="AB942" s="48"/>
      <c r="AC942" s="48"/>
      <c r="AD942" s="48"/>
      <c r="AE942" s="48"/>
      <c r="AF942" s="48"/>
      <c r="AG942" s="48"/>
      <c r="AH942" s="48"/>
    </row>
    <row r="943" spans="1:34" ht="12.75" customHeight="1" x14ac:dyDescent="0.4">
      <c r="A943" s="52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9"/>
      <c r="T943" s="48"/>
      <c r="U943" s="48"/>
      <c r="V943" s="48"/>
      <c r="W943" s="48"/>
      <c r="X943" s="48"/>
      <c r="Y943" s="48"/>
      <c r="Z943" s="48"/>
      <c r="AA943" s="48"/>
      <c r="AB943" s="48"/>
      <c r="AC943" s="48"/>
      <c r="AD943" s="48"/>
      <c r="AE943" s="48"/>
      <c r="AF943" s="48"/>
      <c r="AG943" s="48"/>
      <c r="AH943" s="48"/>
    </row>
    <row r="944" spans="1:34" ht="12.75" customHeight="1" x14ac:dyDescent="0.4">
      <c r="A944" s="52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9"/>
      <c r="T944" s="48"/>
      <c r="U944" s="48"/>
      <c r="V944" s="48"/>
      <c r="W944" s="48"/>
      <c r="X944" s="48"/>
      <c r="Y944" s="48"/>
      <c r="Z944" s="48"/>
      <c r="AA944" s="48"/>
      <c r="AB944" s="48"/>
      <c r="AC944" s="48"/>
      <c r="AD944" s="48"/>
      <c r="AE944" s="48"/>
      <c r="AF944" s="48"/>
      <c r="AG944" s="48"/>
      <c r="AH944" s="48"/>
    </row>
    <row r="945" spans="1:34" ht="12.75" customHeight="1" x14ac:dyDescent="0.4">
      <c r="A945" s="52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9"/>
      <c r="T945" s="48"/>
      <c r="U945" s="48"/>
      <c r="V945" s="48"/>
      <c r="W945" s="48"/>
      <c r="X945" s="48"/>
      <c r="Y945" s="48"/>
      <c r="Z945" s="48"/>
      <c r="AA945" s="48"/>
      <c r="AB945" s="48"/>
      <c r="AC945" s="48"/>
      <c r="AD945" s="48"/>
      <c r="AE945" s="48"/>
      <c r="AF945" s="48"/>
      <c r="AG945" s="48"/>
      <c r="AH945" s="48"/>
    </row>
    <row r="946" spans="1:34" ht="12.75" customHeight="1" x14ac:dyDescent="0.4">
      <c r="A946" s="52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9"/>
      <c r="T946" s="48"/>
      <c r="U946" s="48"/>
      <c r="V946" s="48"/>
      <c r="W946" s="48"/>
      <c r="X946" s="48"/>
      <c r="Y946" s="48"/>
      <c r="Z946" s="48"/>
      <c r="AA946" s="48"/>
      <c r="AB946" s="48"/>
      <c r="AC946" s="48"/>
      <c r="AD946" s="48"/>
      <c r="AE946" s="48"/>
      <c r="AF946" s="48"/>
      <c r="AG946" s="48"/>
      <c r="AH946" s="48"/>
    </row>
    <row r="947" spans="1:34" ht="12.75" customHeight="1" x14ac:dyDescent="0.4">
      <c r="A947" s="52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9"/>
      <c r="T947" s="48"/>
      <c r="U947" s="48"/>
      <c r="V947" s="48"/>
      <c r="W947" s="48"/>
      <c r="X947" s="48"/>
      <c r="Y947" s="48"/>
      <c r="Z947" s="48"/>
      <c r="AA947" s="48"/>
      <c r="AB947" s="48"/>
      <c r="AC947" s="48"/>
      <c r="AD947" s="48"/>
      <c r="AE947" s="48"/>
      <c r="AF947" s="48"/>
      <c r="AG947" s="48"/>
      <c r="AH947" s="48"/>
    </row>
    <row r="948" spans="1:34" ht="12.75" customHeight="1" x14ac:dyDescent="0.4">
      <c r="A948" s="52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9"/>
      <c r="T948" s="48"/>
      <c r="U948" s="48"/>
      <c r="V948" s="48"/>
      <c r="W948" s="48"/>
      <c r="X948" s="48"/>
      <c r="Y948" s="48"/>
      <c r="Z948" s="48"/>
      <c r="AA948" s="48"/>
      <c r="AB948" s="48"/>
      <c r="AC948" s="48"/>
      <c r="AD948" s="48"/>
      <c r="AE948" s="48"/>
      <c r="AF948" s="48"/>
      <c r="AG948" s="48"/>
      <c r="AH948" s="48"/>
    </row>
    <row r="949" spans="1:34" ht="12.75" customHeight="1" x14ac:dyDescent="0.4">
      <c r="A949" s="52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9"/>
      <c r="T949" s="48"/>
      <c r="U949" s="48"/>
      <c r="V949" s="48"/>
      <c r="W949" s="48"/>
      <c r="X949" s="48"/>
      <c r="Y949" s="48"/>
      <c r="Z949" s="48"/>
      <c r="AA949" s="48"/>
      <c r="AB949" s="48"/>
      <c r="AC949" s="48"/>
      <c r="AD949" s="48"/>
      <c r="AE949" s="48"/>
      <c r="AF949" s="48"/>
      <c r="AG949" s="48"/>
      <c r="AH949" s="48"/>
    </row>
    <row r="950" spans="1:34" ht="12.75" customHeight="1" x14ac:dyDescent="0.4">
      <c r="A950" s="52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9"/>
      <c r="T950" s="48"/>
      <c r="U950" s="48"/>
      <c r="V950" s="48"/>
      <c r="W950" s="48"/>
      <c r="X950" s="48"/>
      <c r="Y950" s="48"/>
      <c r="Z950" s="48"/>
      <c r="AA950" s="48"/>
      <c r="AB950" s="48"/>
      <c r="AC950" s="48"/>
      <c r="AD950" s="48"/>
      <c r="AE950" s="48"/>
      <c r="AF950" s="48"/>
      <c r="AG950" s="48"/>
      <c r="AH950" s="48"/>
    </row>
    <row r="951" spans="1:34" ht="12.75" customHeight="1" x14ac:dyDescent="0.4">
      <c r="A951" s="52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9"/>
      <c r="T951" s="48"/>
      <c r="U951" s="48"/>
      <c r="V951" s="48"/>
      <c r="W951" s="48"/>
      <c r="X951" s="48"/>
      <c r="Y951" s="48"/>
      <c r="Z951" s="48"/>
      <c r="AA951" s="48"/>
      <c r="AB951" s="48"/>
      <c r="AC951" s="48"/>
      <c r="AD951" s="48"/>
      <c r="AE951" s="48"/>
      <c r="AF951" s="48"/>
      <c r="AG951" s="48"/>
      <c r="AH951" s="48"/>
    </row>
    <row r="952" spans="1:34" ht="12.75" customHeight="1" x14ac:dyDescent="0.4">
      <c r="A952" s="52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9"/>
      <c r="T952" s="48"/>
      <c r="U952" s="48"/>
      <c r="V952" s="48"/>
      <c r="W952" s="48"/>
      <c r="X952" s="48"/>
      <c r="Y952" s="48"/>
      <c r="Z952" s="48"/>
      <c r="AA952" s="48"/>
      <c r="AB952" s="48"/>
      <c r="AC952" s="48"/>
      <c r="AD952" s="48"/>
      <c r="AE952" s="48"/>
      <c r="AF952" s="48"/>
      <c r="AG952" s="48"/>
      <c r="AH952" s="48"/>
    </row>
    <row r="953" spans="1:34" ht="12.75" customHeight="1" x14ac:dyDescent="0.4">
      <c r="A953" s="52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9"/>
      <c r="T953" s="48"/>
      <c r="U953" s="48"/>
      <c r="V953" s="48"/>
      <c r="W953" s="48"/>
      <c r="X953" s="48"/>
      <c r="Y953" s="48"/>
      <c r="Z953" s="48"/>
      <c r="AA953" s="48"/>
      <c r="AB953" s="48"/>
      <c r="AC953" s="48"/>
      <c r="AD953" s="48"/>
      <c r="AE953" s="48"/>
      <c r="AF953" s="48"/>
      <c r="AG953" s="48"/>
      <c r="AH953" s="48"/>
    </row>
    <row r="954" spans="1:34" ht="12.75" customHeight="1" x14ac:dyDescent="0.4">
      <c r="A954" s="52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9"/>
      <c r="T954" s="48"/>
      <c r="U954" s="48"/>
      <c r="V954" s="48"/>
      <c r="W954" s="48"/>
      <c r="X954" s="48"/>
      <c r="Y954" s="48"/>
      <c r="Z954" s="48"/>
      <c r="AA954" s="48"/>
      <c r="AB954" s="48"/>
      <c r="AC954" s="48"/>
      <c r="AD954" s="48"/>
      <c r="AE954" s="48"/>
      <c r="AF954" s="48"/>
      <c r="AG954" s="48"/>
      <c r="AH954" s="48"/>
    </row>
  </sheetData>
  <mergeCells count="25">
    <mergeCell ref="A1:V1"/>
    <mergeCell ref="A2:V2"/>
    <mergeCell ref="A3:V3"/>
    <mergeCell ref="B38:O38"/>
    <mergeCell ref="B31:O31"/>
    <mergeCell ref="A9:A25"/>
    <mergeCell ref="B10:B25"/>
    <mergeCell ref="L25:M25"/>
    <mergeCell ref="C5:M5"/>
    <mergeCell ref="C6:M6"/>
    <mergeCell ref="A5:B5"/>
    <mergeCell ref="A6:B6"/>
    <mergeCell ref="A8:V8"/>
    <mergeCell ref="A27:P27"/>
    <mergeCell ref="B40:O40"/>
    <mergeCell ref="B41:O41"/>
    <mergeCell ref="B35:O35"/>
    <mergeCell ref="B34:O34"/>
    <mergeCell ref="B28:O28"/>
    <mergeCell ref="B29:O29"/>
    <mergeCell ref="B39:O39"/>
    <mergeCell ref="A37:P37"/>
    <mergeCell ref="B30:O30"/>
    <mergeCell ref="B32:O32"/>
    <mergeCell ref="B33:O33"/>
  </mergeCells>
  <phoneticPr fontId="28" type="noConversion"/>
  <pageMargins left="0.19685039370078741" right="0.19685039370078741" top="0.19685039370078741" bottom="0.19685039370078741" header="0" footer="0"/>
  <pageSetup paperSize="9" scale="3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0000000}">
          <x14:formula1>
            <xm:f>RM!$B$1:$B$6</xm:f>
          </x14:formula1>
          <xm:sqref>S10:S24</xm:sqref>
        </x14:dataValidation>
        <x14:dataValidation type="list" allowBlank="1" showErrorMessage="1" xr:uid="{00000000-0002-0000-0000-000003000000}">
          <x14:formula1>
            <xm:f>RM!$B$7:$B$8</xm:f>
          </x14:formula1>
          <xm:sqref>Q10:Q24</xm:sqref>
        </x14:dataValidation>
        <x14:dataValidation type="list" allowBlank="1" showErrorMessage="1" xr:uid="{00000000-0002-0000-0000-000001000000}">
          <x14:formula1>
            <xm:f>RM!$B$10:$B$11</xm:f>
          </x14:formula1>
          <xm:sqref>E10:E24</xm:sqref>
        </x14:dataValidation>
        <x14:dataValidation type="list" allowBlank="1" showErrorMessage="1" xr:uid="{B1B765C3-31EB-4240-A9FA-C1FD653F4350}">
          <x14:formula1>
            <xm:f>RM!$B$13:$B$21</xm:f>
          </x14:formula1>
          <xm:sqref>C10:C24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77"/>
  <sheetViews>
    <sheetView workbookViewId="0">
      <selection activeCell="B27" sqref="B27"/>
    </sheetView>
  </sheetViews>
  <sheetFormatPr defaultColWidth="14.42578125" defaultRowHeight="15" customHeight="1" x14ac:dyDescent="0.4"/>
  <cols>
    <col min="1" max="1" width="26.5703125" style="2" customWidth="1"/>
    <col min="2" max="2" width="108.5" style="2" bestFit="1" customWidth="1"/>
    <col min="3" max="26" width="9.140625" style="2" customWidth="1"/>
    <col min="27" max="16384" width="14.42578125" style="2"/>
  </cols>
  <sheetData>
    <row r="1" spans="1:26" ht="12" customHeight="1" x14ac:dyDescent="0.4">
      <c r="A1" s="4" t="s">
        <v>33</v>
      </c>
      <c r="B1" s="5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4">
      <c r="A2" s="6"/>
      <c r="B2" s="5">
        <v>0.5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4">
      <c r="A3" s="6"/>
      <c r="B3" s="5">
        <v>0.6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4">
      <c r="A4" s="6"/>
      <c r="B4" s="5">
        <v>0.75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x14ac:dyDescent="0.4">
      <c r="A5" s="6"/>
      <c r="B5" s="5">
        <v>0.8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 x14ac:dyDescent="0.4">
      <c r="A6" s="4"/>
      <c r="B6" s="5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4">
      <c r="A7" s="7" t="s">
        <v>34</v>
      </c>
      <c r="B7" s="8">
        <v>0</v>
      </c>
      <c r="C7" s="9" t="s">
        <v>35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4">
      <c r="A8" s="7"/>
      <c r="B8" s="8">
        <v>1</v>
      </c>
      <c r="C8" s="9" t="s">
        <v>36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4">
      <c r="A9" s="10" t="s">
        <v>37</v>
      </c>
      <c r="B9" s="1"/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4">
      <c r="A10" s="11" t="s">
        <v>38</v>
      </c>
      <c r="B10" s="11" t="s">
        <v>12</v>
      </c>
      <c r="C10" s="11"/>
      <c r="D10" s="11"/>
      <c r="E10" s="1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4">
      <c r="A11" s="12"/>
      <c r="B11" s="12" t="s">
        <v>14</v>
      </c>
      <c r="C11" s="12"/>
      <c r="D11" s="12"/>
      <c r="E11" s="1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4">
      <c r="A13" s="1" t="s">
        <v>42</v>
      </c>
      <c r="B13" s="13" t="s">
        <v>68</v>
      </c>
      <c r="C13" s="13"/>
      <c r="D13" s="13"/>
      <c r="E13" s="13"/>
      <c r="F13" s="13"/>
      <c r="G13" s="13"/>
      <c r="H13" s="13"/>
      <c r="I13" s="13"/>
      <c r="J13" s="13"/>
      <c r="K13" s="1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4">
      <c r="A14" s="1"/>
      <c r="B14" s="54" t="s">
        <v>69</v>
      </c>
      <c r="C14" s="53"/>
      <c r="D14" s="53"/>
      <c r="E14" s="53"/>
      <c r="F14" s="53"/>
      <c r="G14" s="53"/>
      <c r="H14" s="53"/>
      <c r="I14" s="53"/>
      <c r="J14" s="53"/>
      <c r="K14" s="1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4">
      <c r="A15" s="1"/>
      <c r="B15" s="13" t="s">
        <v>70</v>
      </c>
      <c r="C15" s="13"/>
      <c r="D15" s="13"/>
      <c r="E15" s="13"/>
      <c r="F15" s="13"/>
      <c r="G15" s="13"/>
      <c r="H15" s="13"/>
      <c r="I15" s="13"/>
      <c r="J15" s="13"/>
      <c r="K15" s="1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4">
      <c r="A16" s="1"/>
      <c r="B16" s="13" t="s">
        <v>71</v>
      </c>
      <c r="C16" s="13"/>
      <c r="D16" s="13"/>
      <c r="E16" s="13"/>
      <c r="F16" s="13"/>
      <c r="G16" s="13"/>
      <c r="H16" s="13"/>
      <c r="I16" s="13"/>
      <c r="J16" s="13"/>
      <c r="K16" s="1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4">
      <c r="A17" s="1"/>
      <c r="B17" s="13" t="s">
        <v>72</v>
      </c>
      <c r="C17" s="13"/>
      <c r="D17" s="13"/>
      <c r="E17" s="13"/>
      <c r="F17" s="13"/>
      <c r="G17" s="13"/>
      <c r="H17" s="13"/>
      <c r="I17" s="13"/>
      <c r="J17" s="13"/>
      <c r="K17" s="1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4">
      <c r="A18" s="1"/>
      <c r="B18" s="13" t="s">
        <v>73</v>
      </c>
      <c r="C18" s="13"/>
      <c r="D18" s="13"/>
      <c r="E18" s="13"/>
      <c r="F18" s="13"/>
      <c r="G18" s="13"/>
      <c r="H18" s="13"/>
      <c r="I18" s="13"/>
      <c r="J18" s="13"/>
      <c r="K18" s="1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4">
      <c r="A19" s="1"/>
      <c r="B19" s="13" t="s">
        <v>76</v>
      </c>
      <c r="C19" s="13"/>
      <c r="D19" s="13"/>
      <c r="E19" s="13"/>
      <c r="F19" s="13"/>
      <c r="G19" s="13"/>
      <c r="H19" s="13"/>
      <c r="I19" s="13"/>
      <c r="J19" s="13"/>
      <c r="K19" s="1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4">
      <c r="A20" s="1"/>
      <c r="B20" s="13" t="s">
        <v>74</v>
      </c>
      <c r="C20" s="13"/>
      <c r="D20" s="13"/>
      <c r="E20" s="13"/>
      <c r="F20" s="13"/>
      <c r="G20" s="13"/>
      <c r="H20" s="13"/>
      <c r="I20" s="13"/>
      <c r="J20" s="13"/>
      <c r="K20" s="1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4">
      <c r="A21" s="1"/>
      <c r="B21" s="13" t="s">
        <v>75</v>
      </c>
      <c r="C21" s="13"/>
      <c r="D21" s="13"/>
      <c r="E21" s="13"/>
      <c r="F21" s="13"/>
      <c r="G21" s="13"/>
      <c r="H21" s="13"/>
      <c r="I21" s="13"/>
      <c r="J21" s="13"/>
      <c r="K21" s="1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4">
      <c r="A22" s="1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Proračun projekta</vt:lpstr>
      <vt:lpstr>RM</vt:lpstr>
      <vt:lpstr>'Proračun projekta'!Podrucje_ispisa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2025-04-02T07:57:17Z</cp:lastPrinted>
  <dcterms:created xsi:type="dcterms:W3CDTF">2011-03-22T09:29:16Z</dcterms:created>
  <dcterms:modified xsi:type="dcterms:W3CDTF">2026-03-12T11:24:51Z</dcterms:modified>
</cp:coreProperties>
</file>